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汇总" sheetId="1" r:id="rId1"/>
    <sheet name="25家分公司名单" sheetId="2" r:id="rId2"/>
  </sheets>
  <definedNames>
    <definedName name="_xlnm._FilterDatabase" localSheetId="0" hidden="1">汇总!$A$17:$X$201</definedName>
  </definedNames>
  <calcPr calcId="144525"/>
</workbook>
</file>

<file path=xl/sharedStrings.xml><?xml version="1.0" encoding="utf-8"?>
<sst xmlns="http://schemas.openxmlformats.org/spreadsheetml/2006/main" count="371">
  <si>
    <r>
      <rPr>
        <b/>
        <sz val="14"/>
        <color theme="1"/>
        <rFont val="宋体"/>
        <charset val="134"/>
        <scheme val="minor"/>
      </rPr>
      <t>1、 开标一览表（格式）</t>
    </r>
    <r>
      <rPr>
        <b/>
        <sz val="14"/>
        <color rgb="FFFF0000"/>
        <rFont val="宋体"/>
        <charset val="134"/>
        <scheme val="minor"/>
      </rPr>
      <t>须唯一且单独封装</t>
    </r>
  </si>
  <si>
    <r>
      <rPr>
        <sz val="10"/>
        <color theme="1"/>
        <rFont val="宋体"/>
        <charset val="134"/>
        <scheme val="minor"/>
      </rPr>
      <t>招标项目名称：                                招标人：</t>
    </r>
    <r>
      <rPr>
        <u/>
        <sz val="10"/>
        <color theme="1"/>
        <rFont val="宋体"/>
        <charset val="134"/>
        <scheme val="minor"/>
      </rPr>
      <t xml:space="preserve">          </t>
    </r>
    <r>
      <rPr>
        <sz val="10"/>
        <color theme="1"/>
        <rFont val="宋体"/>
        <charset val="134"/>
        <scheme val="minor"/>
      </rPr>
      <t xml:space="preserve">                           投标人名称：</t>
    </r>
    <r>
      <rPr>
        <u/>
        <sz val="10"/>
        <color theme="1"/>
        <rFont val="宋体"/>
        <charset val="134"/>
        <scheme val="minor"/>
      </rPr>
      <t xml:space="preserve">             </t>
    </r>
    <r>
      <rPr>
        <sz val="10"/>
        <color theme="1"/>
        <rFont val="宋体"/>
        <charset val="134"/>
        <scheme val="minor"/>
      </rPr>
      <t xml:space="preserve">                          </t>
    </r>
  </si>
  <si>
    <t>说明：</t>
  </si>
  <si>
    <r>
      <rPr>
        <sz val="10"/>
        <color theme="1"/>
        <rFont val="宋体"/>
        <charset val="134"/>
        <scheme val="minor"/>
      </rPr>
      <t xml:space="preserve">1.本项目的付款方式为：
</t>
    </r>
    <r>
      <rPr>
        <sz val="10"/>
        <color rgb="FFFF0000"/>
        <rFont val="宋体"/>
        <charset val="134"/>
        <scheme val="minor"/>
      </rPr>
      <t>1）项目完成验收后，在30个工作日内全额支付本次印刷费用
2）货物分别寄送至25家分公司，各分公司完成验收后，分别开具增值税专用发票，凭票支付费用</t>
    </r>
  </si>
  <si>
    <t>2.征订数量说明：
1）平均一年约4次季度征订、1-2次非季度性征订，总计征订约5-7次。
2）下方参考量分为单次征订及年度征订参考量，供参考。其中一、三季度征订量占比较高。</t>
  </si>
  <si>
    <r>
      <rPr>
        <sz val="10"/>
        <color theme="1"/>
        <rFont val="宋体"/>
        <charset val="134"/>
        <scheme val="minor"/>
      </rPr>
      <t>3.统一起订量（按每单个非有价单证计算)：</t>
    </r>
    <r>
      <rPr>
        <u/>
        <sz val="10"/>
        <color theme="1"/>
        <rFont val="宋体"/>
        <charset val="134"/>
        <scheme val="minor"/>
      </rPr>
      <t xml:space="preserve">           </t>
    </r>
  </si>
  <si>
    <r>
      <rPr>
        <sz val="10"/>
        <color theme="1"/>
        <rFont val="宋体"/>
        <charset val="134"/>
        <scheme val="minor"/>
      </rPr>
      <t>4.其他费用：</t>
    </r>
    <r>
      <rPr>
        <u/>
        <sz val="10"/>
        <color theme="1"/>
        <rFont val="宋体"/>
        <charset val="134"/>
        <scheme val="minor"/>
      </rPr>
      <t xml:space="preserve">         </t>
    </r>
  </si>
  <si>
    <r>
      <rPr>
        <sz val="10"/>
        <color theme="1"/>
        <rFont val="宋体"/>
        <charset val="134"/>
        <scheme val="minor"/>
      </rPr>
      <t>5.包装规格：</t>
    </r>
    <r>
      <rPr>
        <u/>
        <sz val="10"/>
        <color theme="1"/>
        <rFont val="宋体"/>
        <charset val="134"/>
        <scheme val="minor"/>
      </rPr>
      <t xml:space="preserve">                                                                </t>
    </r>
  </si>
  <si>
    <t>6.报价说明：详见下表，请针对每个非有价单证单独报价（含税），同一规格用纸墨色的单证请保证报价统一。后续如有新增单证，将根据其规格用纸墨色使用现有报价价格。</t>
  </si>
  <si>
    <r>
      <rPr>
        <sz val="10"/>
        <color theme="1"/>
        <rFont val="宋体"/>
        <charset val="134"/>
        <scheme val="minor"/>
      </rPr>
      <t xml:space="preserve">7.项目总报价(含本招标项目所有产品、设备、服务的价款)： </t>
    </r>
    <r>
      <rPr>
        <u/>
        <sz val="10"/>
        <color theme="1"/>
        <rFont val="宋体"/>
        <charset val="134"/>
        <scheme val="minor"/>
      </rPr>
      <t xml:space="preserve">              </t>
    </r>
    <r>
      <rPr>
        <sz val="10"/>
        <color theme="1"/>
        <rFont val="宋体"/>
        <charset val="134"/>
        <scheme val="minor"/>
      </rPr>
      <t xml:space="preserve">    </t>
    </r>
  </si>
  <si>
    <t>除上述列明费用外，无其他任何再需要支出费用。</t>
  </si>
  <si>
    <t xml:space="preserve"> </t>
  </si>
  <si>
    <r>
      <rPr>
        <sz val="10"/>
        <color theme="1"/>
        <rFont val="宋体"/>
        <charset val="134"/>
        <scheme val="minor"/>
      </rPr>
      <t>投标人(盖章):</t>
    </r>
    <r>
      <rPr>
        <u/>
        <sz val="10"/>
        <color theme="1"/>
        <rFont val="宋体"/>
        <charset val="134"/>
      </rPr>
      <t xml:space="preserve">                     </t>
    </r>
    <r>
      <rPr>
        <sz val="10"/>
        <color theme="1"/>
        <rFont val="宋体"/>
        <charset val="134"/>
      </rPr>
      <t xml:space="preserve"> </t>
    </r>
  </si>
  <si>
    <r>
      <rPr>
        <sz val="10"/>
        <color theme="1"/>
        <rFont val="宋体"/>
        <charset val="134"/>
        <scheme val="minor"/>
      </rPr>
      <t xml:space="preserve">授权代表签字: </t>
    </r>
    <r>
      <rPr>
        <u/>
        <sz val="10"/>
        <color theme="1"/>
        <rFont val="宋体"/>
        <charset val="134"/>
      </rPr>
      <t xml:space="preserve">                       </t>
    </r>
    <r>
      <rPr>
        <sz val="10"/>
        <color theme="1"/>
        <rFont val="宋体"/>
        <charset val="134"/>
      </rPr>
      <t xml:space="preserve"> </t>
    </r>
  </si>
  <si>
    <t xml:space="preserve">       年   月    日</t>
  </si>
  <si>
    <t>报价清单：</t>
  </si>
  <si>
    <t>项目总报价：</t>
  </si>
  <si>
    <t>序号</t>
  </si>
  <si>
    <t>编码</t>
  </si>
  <si>
    <t>单证名称</t>
  </si>
  <si>
    <t>规格</t>
  </si>
  <si>
    <t>用纸、墨色</t>
  </si>
  <si>
    <t>单位</t>
  </si>
  <si>
    <t>单次征订参考量</t>
  </si>
  <si>
    <t>年度总参考量</t>
  </si>
  <si>
    <t>报价（含税，单价）</t>
  </si>
  <si>
    <t>保险合同个性化插页</t>
  </si>
  <si>
    <t>成品尺寸:210*297mm</t>
  </si>
  <si>
    <t>100克双胶纸,单面四色印刷,2P</t>
  </si>
  <si>
    <t>份</t>
  </si>
  <si>
    <t>个人人身保险投保单</t>
  </si>
  <si>
    <t>成品尺寸:210*594mm-1</t>
  </si>
  <si>
    <t>100克双胶纸,正背共五色</t>
  </si>
  <si>
    <t>个人税优健康保险投保单</t>
  </si>
  <si>
    <t>成品尺寸:210*594mmmm-1</t>
  </si>
  <si>
    <t>电子投保申请确认书</t>
  </si>
  <si>
    <t>100克双胶纸,正背共五色,打可变条形码</t>
  </si>
  <si>
    <t>成品尺寸:210*594mm</t>
  </si>
  <si>
    <t>寿险理赔卷宗（封皮）</t>
  </si>
  <si>
    <t>展开尺寸:420*297mm
成品尺寸:210*297mm</t>
  </si>
  <si>
    <t>120克黄色牛皮纸,正背单黑印刷,对折</t>
  </si>
  <si>
    <t>优医保2.0海报</t>
  </si>
  <si>
    <t>成品尺寸:570*840mm</t>
  </si>
  <si>
    <t>157克双铜（金东太空梭A级）,单页四色印刷</t>
  </si>
  <si>
    <t>如意优+畅行版海报</t>
  </si>
  <si>
    <t>民生鑫喜连盈年金保险海报</t>
  </si>
  <si>
    <t>民生如意隽康保险产品计划海报</t>
  </si>
  <si>
    <t>《民生智惠定期寿险》产品海报</t>
  </si>
  <si>
    <t>如意优+优药版海报</t>
  </si>
  <si>
    <t>如意优+馨享版海报</t>
  </si>
  <si>
    <t>如意优+梦享海报</t>
  </si>
  <si>
    <t>民生康药保特定药品费用医疗保险海报</t>
  </si>
  <si>
    <t>民生健康助手重疾绿通服务海报</t>
  </si>
  <si>
    <t>鑫喜连连海报</t>
  </si>
  <si>
    <t>民生鑫满堂年金保险产品计划海报</t>
  </si>
  <si>
    <t>民生如意鑫康终身重大疾病保险宣传海报</t>
  </si>
  <si>
    <t>民生如意相伴2017分红保障计划海报</t>
  </si>
  <si>
    <t>民生如意畅行保险计划宣传海报</t>
  </si>
  <si>
    <t>民生全家福佑养老年金海报</t>
  </si>
  <si>
    <t>民生金榜题名2017少儿两全保险（分红型）海报</t>
  </si>
  <si>
    <t>民生个人税收递延型养老金保险海报</t>
  </si>
  <si>
    <t>民生传家福保险产品计划海报</t>
  </si>
  <si>
    <t>民生安心定期寿险海报</t>
  </si>
  <si>
    <t>《民生迷你优加少儿重大疾病保险》产品海报</t>
  </si>
  <si>
    <t>民生金榜题名2017少儿两全保险（分红型）吊旗</t>
  </si>
  <si>
    <t>成品尺寸:210*285mm</t>
  </si>
  <si>
    <t>157克双铜（金东太空梭A级）,单页四色印刷,啤</t>
  </si>
  <si>
    <t>如意优+梦享彩页</t>
  </si>
  <si>
    <t>展开尺寸:240*350mm
成品尺寸:210*110mm</t>
  </si>
  <si>
    <t>157克双铜（金东太空梭A级）,正背四色印刷</t>
  </si>
  <si>
    <t>HPV知识单页</t>
  </si>
  <si>
    <t>成品尺寸205*100mm</t>
  </si>
  <si>
    <t>民生如意相伴B款2017分红保障计划海报</t>
  </si>
  <si>
    <t>内页无代码</t>
  </si>
  <si>
    <t>案例折页——资产配置</t>
  </si>
  <si>
    <t xml:space="preserve">成品尺寸:210x285mm     </t>
  </si>
  <si>
    <t xml:space="preserve">157克双铜（金东太空梭A级）,正背四色印刷,4+4 </t>
  </si>
  <si>
    <t>案例折页——养老金</t>
  </si>
  <si>
    <t>案例折页——教育金</t>
  </si>
  <si>
    <t>如意优+馨享版介绍三折页</t>
  </si>
  <si>
    <t>成品尺寸:210*110mm
展开尺寸:240*350mm</t>
  </si>
  <si>
    <t>157克双铜（金东太空梭A级）,正背四色印刷,4+4,啤型粘兜</t>
  </si>
  <si>
    <t>民生如意隽康保险产品计划吊旗</t>
  </si>
  <si>
    <t>157克双铜（金东太空梭A级）,正背四色印刷,啤</t>
  </si>
  <si>
    <t>民生健康助手重疾绿通服务吊旗</t>
  </si>
  <si>
    <t>民生鑫满堂年金保险产品计划吊旗</t>
  </si>
  <si>
    <t>民生传家福保险产品计划吊旗</t>
  </si>
  <si>
    <t>民生安心定期寿险吊旗</t>
  </si>
  <si>
    <t>民生如意隽康保险产品计划彩页</t>
  </si>
  <si>
    <t>成品尺寸:630*285mm</t>
  </si>
  <si>
    <t>157克双铜（金东太空梭A级）,正背四色印刷,三折页</t>
  </si>
  <si>
    <t>民生如意鑫康终身重大疾病保险产品彩页</t>
  </si>
  <si>
    <t>民生金榜题名2017少儿两全保险（分红型）彩页</t>
  </si>
  <si>
    <t>民生“传家福”保险产品计划产品三折页</t>
  </si>
  <si>
    <t>展开尺寸:630*285mm</t>
  </si>
  <si>
    <t>民生如意相伴2017分红保障计划产品彩页</t>
  </si>
  <si>
    <t>民生如意相伴B款2017分红保障计划产品彩页</t>
  </si>
  <si>
    <t>民生安心定期寿险彩页</t>
  </si>
  <si>
    <t>成品尺寸:210*285mm
展开尺寸:630*285mm</t>
  </si>
  <si>
    <t>民生个人税收递延型养老金保险知识手册</t>
  </si>
  <si>
    <t>民生如意畅行保险计划产品彩页</t>
  </si>
  <si>
    <t>民生鑫满堂年金保险产品计划彩页（少儿版）</t>
  </si>
  <si>
    <t>民生鑫满堂年金保险产品计划彩页（成人版）</t>
  </si>
  <si>
    <t>民生全家福佑养老年金保险三折页</t>
  </si>
  <si>
    <t>民生个人税收递延型养老金保险彩页</t>
  </si>
  <si>
    <t>民生如意鑫康终身重大疾病保险吊旗</t>
  </si>
  <si>
    <t>民生鑫喜连盈年金保险折页套装--折页（5/5）</t>
  </si>
  <si>
    <t>成品尺寸:110*210mm
展开尺寸:330*210mm</t>
  </si>
  <si>
    <t>157克双铜（金东太空梭A级）,正背四色印刷,三折页,弹簧折</t>
  </si>
  <si>
    <t>民生鑫喜连盈年金保险折页套装--折页（4/5）</t>
  </si>
  <si>
    <t>民生鑫喜连盈年金保险折页套装--折页（3/5）</t>
  </si>
  <si>
    <t>民生鑫喜连盈年金保险折页套装--折页（2/5）</t>
  </si>
  <si>
    <t>民生鑫喜连盈年金保险折页套装--折页（1/5）</t>
  </si>
  <si>
    <t>如意优+畅行版三折页</t>
  </si>
  <si>
    <t>157克双铜（金东太空梭A级）,正背四色印刷,折</t>
  </si>
  <si>
    <t>《个人业务人员管理办法速查表（2019版）》</t>
  </si>
  <si>
    <t>成品尺寸:95*210mm
展开尺寸:570*210mm</t>
  </si>
  <si>
    <t>保险合同封袋</t>
  </si>
  <si>
    <t>成品尺寸:237*335mm
展开尺寸:490*425mm</t>
  </si>
  <si>
    <t>200克双铜（金东太空梭A级）,正背四色印刷,覆哑膜</t>
  </si>
  <si>
    <t>个</t>
  </si>
  <si>
    <t>鑫喜连连两折页封套样式</t>
  </si>
  <si>
    <t>成品尺寸:220*300mm
展开尺寸:440*300mm</t>
  </si>
  <si>
    <t>250克双铜,正背四色印刷,两折页,糊兜,过哑胶,啤</t>
  </si>
  <si>
    <t>个人保险合同封套</t>
  </si>
  <si>
    <t>成品尺寸:215*300mm
展开尺寸:430*300mm</t>
  </si>
  <si>
    <t>250克双铜、正背四色印刷、正面过哑膜,不折,平铺装箱</t>
  </si>
  <si>
    <t>民生健康助手重疾绿通服务封套</t>
  </si>
  <si>
    <t>成品尺寸:213*305mm
插口耳朵70mm</t>
  </si>
  <si>
    <t>300克白卡,覆亮膜,压型,双面模切,四色印刷,双兜的</t>
  </si>
  <si>
    <t>解除保险合同申请书(团体)</t>
  </si>
  <si>
    <t>70克双胶纸, 彩色logo,单面双色印刷,100页/本,胶头</t>
  </si>
  <si>
    <t>页</t>
  </si>
  <si>
    <t>理赔申请书(填写)-2020新版</t>
  </si>
  <si>
    <t>70克双胶纸,1+0,上下衬皮80克牛皮纸,100页/本,胶头</t>
  </si>
  <si>
    <t>客户资料粘贴纸</t>
  </si>
  <si>
    <t>投保要约变更申请书</t>
  </si>
  <si>
    <t>体检表（体检报告书）</t>
  </si>
  <si>
    <t>批单（一联）</t>
  </si>
  <si>
    <t>业务档案备考表</t>
  </si>
  <si>
    <t>授权委托书</t>
  </si>
  <si>
    <t>体检通知书</t>
  </si>
  <si>
    <t>个案申请表</t>
  </si>
  <si>
    <t>团体寿险业务交费清单</t>
  </si>
  <si>
    <t>团体保全个案申请表</t>
  </si>
  <si>
    <t>业务档案移交清单</t>
  </si>
  <si>
    <t>被保险人个人信息更改申请清单</t>
  </si>
  <si>
    <t>团体人身保险个人告知书</t>
  </si>
  <si>
    <t>团体健康告知书</t>
  </si>
  <si>
    <t>部分人员保险计划变更申请清单</t>
  </si>
  <si>
    <t>业务档案调阅登记表</t>
  </si>
  <si>
    <t>业务档案查阅登记表</t>
  </si>
  <si>
    <t>业务档案查阅/调阅审批单</t>
  </si>
  <si>
    <t>受益人变更申请清单</t>
  </si>
  <si>
    <t>借款申请书(团体)</t>
  </si>
  <si>
    <t>减保选择申请清单</t>
  </si>
  <si>
    <t>给付申请书(团体)</t>
  </si>
  <si>
    <t>财户资金调整申请清单</t>
  </si>
  <si>
    <t>保险合同补/换发申请书(团体)</t>
  </si>
  <si>
    <t>团体保险投保单</t>
  </si>
  <si>
    <t>70克双胶纸,1+1 打可变数据条码</t>
  </si>
  <si>
    <t>现金交易客户确认书</t>
  </si>
  <si>
    <t>成品尺寸:210*140mm</t>
  </si>
  <si>
    <t>70克双胶纸,2+0 打号码00962251-00963155）糊头 50页/本</t>
  </si>
  <si>
    <t>保险合同变更申请书(团体)</t>
  </si>
  <si>
    <t>70克双胶纸,上下衬皮80克牛皮纸,100页/本,胶头,正背单黑印刷</t>
  </si>
  <si>
    <t>民生鑫喜连盈年金保险条款</t>
  </si>
  <si>
    <t>70克双胶纸,正背单黑印刷,10P,反粘成本</t>
  </si>
  <si>
    <t>如意优+畅行版主险条款</t>
  </si>
  <si>
    <t>民生附加新康乐每日住院给付医疗保险产品条款</t>
  </si>
  <si>
    <t>民生附加康悦住院医疗保险产品条款</t>
  </si>
  <si>
    <t>民生附加康悦每日住院给付医疗保险产品条款</t>
  </si>
  <si>
    <t>民生金榜题名2017少儿两全保险（分红型）条款</t>
  </si>
  <si>
    <t>民生个人税收递延型养老金保险A款说明书</t>
  </si>
  <si>
    <t>民生个人税收递延型养老金保险B1款说明书</t>
  </si>
  <si>
    <t>民生附加新康乐住院医疗保险产品条款</t>
  </si>
  <si>
    <t>70克双胶纸,正背单黑印刷,12P,反粘成本</t>
  </si>
  <si>
    <t>如意优+畅行版附加险条款</t>
  </si>
  <si>
    <t>民生康药保特定药品费用医疗保险条款</t>
  </si>
  <si>
    <t>《民生智惠定期寿险》条款</t>
  </si>
  <si>
    <t>民生附加豁免保险费重大疾病保险产品条款</t>
  </si>
  <si>
    <t>民生附加提前给付男性重大疾病保险条款2017</t>
  </si>
  <si>
    <t>民生附加提前给付女性重大疾病保险条款2017</t>
  </si>
  <si>
    <t>个人代理人入司登记表</t>
  </si>
  <si>
    <t>70克双胶纸,正背单黑印刷,12P,骑马钉</t>
  </si>
  <si>
    <t>民生康悦住院费用补偿医疗保险产品条款</t>
  </si>
  <si>
    <t>70克双胶纸,正背单黑印刷,14P,反粘成本</t>
  </si>
  <si>
    <t>民生附加康裕豁免保费重大疾病保险产品条款</t>
  </si>
  <si>
    <t>民生附加投保人豁免保费重大疾病保险2018产品条款</t>
  </si>
  <si>
    <t>70克双胶纸,正背单黑印刷,20P,反粘成本</t>
  </si>
  <si>
    <t>优医保2.0条款</t>
  </si>
  <si>
    <t>70克双胶纸,正背单黑印刷,24P,反粘成本</t>
  </si>
  <si>
    <t>《民生迷你优加少儿重大疾病保险》条款</t>
  </si>
  <si>
    <t>70克双胶纸,正背单黑印刷,28P,反粘成本</t>
  </si>
  <si>
    <t>民生如意鑫康终身重大疾病保险条款</t>
  </si>
  <si>
    <t>70克双胶纸,正背单黑印刷,32P,反粘成本</t>
  </si>
  <si>
    <t>民生附加如意隽康提前给付重大疾病保险条款</t>
  </si>
  <si>
    <t>70克双胶纸,正背单黑印刷,36P,反粘成本</t>
  </si>
  <si>
    <t>民生康顺意外伤害保险2014条款</t>
  </si>
  <si>
    <t>70克双胶纸,正背单黑印刷,6P,反粘成本</t>
  </si>
  <si>
    <t>民生如意相伴两全保险B款2017（分红型）产品说明书</t>
  </si>
  <si>
    <t>民生附加意外伤害医疗保险2014条款</t>
  </si>
  <si>
    <t>民生金榜题名2017少儿两全保险（分红型）产品说明书</t>
  </si>
  <si>
    <t>民生鑫满堂（成人版）年金保险产品说明书</t>
  </si>
  <si>
    <t>民生附加如意畅行意外伤害保险条款</t>
  </si>
  <si>
    <t>民生聚鑫宝年金保险（万能型）产品说明书</t>
  </si>
  <si>
    <t>70克双胶纸,正背单黑印刷,8P,反粘成本</t>
  </si>
  <si>
    <t>民生如意隽康终身寿险产品条款</t>
  </si>
  <si>
    <t>民生聚鑫宝年金保险（万能型）条款</t>
  </si>
  <si>
    <t>民生附加康乐意外伤害医疗保险条款</t>
  </si>
  <si>
    <t>民生鑫满堂（少儿版）年金保险条款</t>
  </si>
  <si>
    <t>民生如意相伴两全保险2017（分红型）产品说明书</t>
  </si>
  <si>
    <t>民生附加女性特定疾病保险条款</t>
  </si>
  <si>
    <t>民生如意相伴两全保险2017（分红型）条款</t>
  </si>
  <si>
    <t>民生如意相伴两全保险B款2017（分红型）条款</t>
  </si>
  <si>
    <t>民生鑫满堂（少儿版）年金保险产品说明书</t>
  </si>
  <si>
    <t>民生鑫满堂（成人版）年金保险条款</t>
  </si>
  <si>
    <t>民生附加定期寿险2015条款</t>
  </si>
  <si>
    <t>民生附加意外伤害保险2017条款</t>
  </si>
  <si>
    <t>民生安心定期寿险产品条款</t>
  </si>
  <si>
    <t>民生传家福终身寿险条款</t>
  </si>
  <si>
    <t>民生附加康裕额外给付重大疾病保险产品条款</t>
  </si>
  <si>
    <t>民生个人税收递延型养老金保险B1款条款</t>
  </si>
  <si>
    <t>70克双胶纸,正背单色印刷,10P,反粘成本</t>
  </si>
  <si>
    <t>如意优+梦享主险条款</t>
  </si>
  <si>
    <t>民生全家福佑养老年金保险条款</t>
  </si>
  <si>
    <t>民生个人税收递延型养老金保险A款条款</t>
  </si>
  <si>
    <t>如意优+梦享附加险条款</t>
  </si>
  <si>
    <t>70克双胶纸,正背单色印刷,26P,反粘成本</t>
  </si>
  <si>
    <t>税延投保单</t>
  </si>
  <si>
    <t>70克双胶纸,正反面双色印刷,打14位可变条形码(11100700000901-1110070002380)</t>
  </si>
  <si>
    <t>税延信息表</t>
  </si>
  <si>
    <t>70克双胶纸,正反面双色印刷,打14位可变条形码(19320200000001-19320200000100)</t>
  </si>
  <si>
    <t>补充告知问卷</t>
  </si>
  <si>
    <t>70克双胶纸1+0,上下衬皮80克牛皮纸,100页/本,胶头</t>
  </si>
  <si>
    <t>个人保险合同保全申请书（非收付费类）</t>
  </si>
  <si>
    <t>80克双胶,4+4,100页/本,糊头</t>
  </si>
  <si>
    <t>个人保险合同保全申请书（收付费类）</t>
  </si>
  <si>
    <t>投保要约撤销申请书</t>
  </si>
  <si>
    <t>80克双胶纸,1+0,上下衬皮80克牛皮纸,100页/本,胶头</t>
  </si>
  <si>
    <t>民生健康助手重疾绿通服务会员卡（黄）新客户</t>
  </si>
  <si>
    <t>成品尺寸:85*55mm</t>
  </si>
  <si>
    <t>pvc卡单,75丝pvc激凸,uv印刷,镭射工艺（金）,指定部分烫金,打流水码</t>
  </si>
  <si>
    <t>张</t>
  </si>
  <si>
    <t>民生健康助手重疾绿通服务会员卡（绿）老客户</t>
  </si>
  <si>
    <t>优医保2.0服务卡</t>
  </si>
  <si>
    <t>pvc卡单,76丝激凸,指定部分烫金,打流水码（NO.MS6000000001-6000039150）</t>
  </si>
  <si>
    <t>VIP保险合同封套</t>
  </si>
  <si>
    <t>成品寸:210*300*7.5mm；
套内折页:297*210mm
封面展开尺寸426*352mm
内页展开尺寸:425*297mm</t>
  </si>
  <si>
    <t>VIP保险单-封套:250克单面珠光纸四色印刷后过哑胶,压来尼纹（原稿纹）,双层对裱,模切,粘糊；
标题及Logo烫金,起墙5mm,装裱后最终为7.5mm；
VIP保险单封面套内折页:4P,250克珠光特种纸,正背四色印刷,标题及Logo烫金,辅助色区域过UV,压书脊线不折,书脊留位5mm；</t>
  </si>
  <si>
    <t>理赔材料交接凭证</t>
  </si>
  <si>
    <t>成品尺寸:140*210mm</t>
  </si>
  <si>
    <t>单色无碳,（冠豪）48克上白,48克下粉、单面单黑印刷,上下衬皮80克牛皮纸,配页胶头</t>
  </si>
  <si>
    <t>生存给付转帐授权书</t>
  </si>
  <si>
    <t>二联无碳,（冠豪）48克上白、48克下粉、上下联单面单黑印刷,上下衬皮80克牛皮纸,配页胶头</t>
  </si>
  <si>
    <t>保险合同效力确认及签名变更申请书</t>
  </si>
  <si>
    <t>批单(个、团两联)</t>
  </si>
  <si>
    <t>二联无碳,（冠豪）48克上白、48克下蓝、上下联单面单黑印刷,上下衬皮80克牛皮纸,配页胶头</t>
  </si>
  <si>
    <t>短期险续保确认书</t>
  </si>
  <si>
    <t>医疗费用理赔分割单</t>
  </si>
  <si>
    <t>成品尺寸:145*210mm</t>
  </si>
  <si>
    <t>二联无碳,（冠豪）48克上白、48克下绿、上下联单面单黑印刷,上下衬皮80克牛皮纸,配页胶头</t>
  </si>
  <si>
    <t>付款收据</t>
  </si>
  <si>
    <t>成品尺寸:210*149mm</t>
  </si>
  <si>
    <t>二联无碳,48克上白、第一联两色印刷；第二联48克下白加防伪底纹,三色印刷,配页胶头</t>
  </si>
  <si>
    <t>保险个人代理人合同（2020版）</t>
  </si>
  <si>
    <t>成品尺寸:185*260mm</t>
  </si>
  <si>
    <t>封面：157克双铜（金东太空梭A级）,1+0印刷；
内页：12P,用70克双胶（哑太A级）
骑马钉,正背单色印刷</t>
  </si>
  <si>
    <t>计划100</t>
  </si>
  <si>
    <t>封面：157克双铜（金东太空梭A级）,四色印刷；
内页：80克双胶（哑太A级）
20P骑马钉,正背单色印刷</t>
  </si>
  <si>
    <t>业务主管管理手册</t>
  </si>
  <si>
    <t>封面：157克双铜（金东太空梭A级）,四色印刷；
内页：80克双胶（哑太A级）
44P骑马钉,正背单色印刷</t>
  </si>
  <si>
    <t>客户档案册</t>
  </si>
  <si>
    <t>封面：157克双铜（金东太空梭A级）,四色印刷过哑膜；
内页：70克双胶（哑太A级）
108P,胶装正背单色印刷</t>
  </si>
  <si>
    <t>客户电话回访记录日志</t>
  </si>
  <si>
    <t>封面：157克双铜（金东太空梭A级）,四色印刷过哑膜；
内页：70克双胶（哑太A级）,正背单色印刷
28P骑马钉（内页每一页内容相同）</t>
  </si>
  <si>
    <t>民生健康助手重疾绿通服务服务手册</t>
  </si>
  <si>
    <t>封面：157克铜板纸,覆亮膜；
内页：128克铜板纸
32p骑马钉装订,四色印刷</t>
  </si>
  <si>
    <t>《家庭保单珍藏册》</t>
  </si>
  <si>
    <t>成品尺寸:180*260mm</t>
  </si>
  <si>
    <t>封面:250克铜版纸四色印刷覆哑膜,特殊工艺:封面异形切镂空
内页:100克双胶双面四色印刷,全书共44P,骑马钉</t>
  </si>
  <si>
    <t>业务员活动管理工具工作日志</t>
  </si>
  <si>
    <t>成品尺寸:170*250mm</t>
  </si>
  <si>
    <t>封面200克双铜彩色双色印刷,覆哑膜
内页（70克)106P（第1、2页彩色印刷）
其余单黑印刷,胶装(总P110)</t>
  </si>
  <si>
    <t>普通单证管理台帐</t>
  </si>
  <si>
    <t>成品尺寸:210*295mm</t>
  </si>
  <si>
    <t>封面250克双铜（金东太空梭A级）过光膜,4+1印；
内页120克双胶（哑太A级）,正背单色印刷,
100P（内页内容相同）,胶装</t>
  </si>
  <si>
    <t>重要单证管理台帐</t>
  </si>
  <si>
    <t>封面250克双铜（金东太空梭A级）过光膜,4+1印；内页120克双胶（哑太A级）正背单色印刷,100P,胶装</t>
  </si>
  <si>
    <t>个人业务人员管理办法（2019版）（基本法）</t>
  </si>
  <si>
    <t>封面250克双铜,覆哑膜,4+0印；
内页80克双胶正背单色印刷,
60P,胶装</t>
  </si>
  <si>
    <t>个人业务员手册（产品手册）</t>
  </si>
  <si>
    <t>封套:128*180mm
插页:117*170mm
内页:110*170mm</t>
  </si>
  <si>
    <t>封套:PVC皮六孔皮夹；
插页8张:250克双铜双面四色印刷,过光膜,啤型；
内页:60克双胶单黑印刷,598P,啤六孔装钉</t>
  </si>
  <si>
    <t>保险费自动转账付款授权书</t>
  </si>
  <si>
    <t>两联白色无碳复写纸,第一联80克,第二联47克,上胶头 上下衬皮  50份/本,二联墨色为:绿Logo、黑字,14位条形码,二联背面墨色为黑字</t>
  </si>
  <si>
    <t>档案盒</t>
  </si>
  <si>
    <t>310*220*50mm</t>
  </si>
  <si>
    <t>美国牛皮卡,单面单色印刷、800克美国牛卡纸、穿绳、啤</t>
  </si>
  <si>
    <t>个人代理人离司申请表</t>
  </si>
  <si>
    <t>三联无碳,（冠豪）48克上白、52克中粉、48克下蓝、2+0,下联有背书,上下衬皮80克牛皮纸,配页胶头</t>
  </si>
  <si>
    <t>柜面交接凭证</t>
  </si>
  <si>
    <t>成品尺寸147*210mm</t>
  </si>
  <si>
    <t>三联无碳,（冠豪）48克上白、52克中蓝、48克下黄、单面单黑印刷,上下衬皮80克牛皮纸,配页胶头</t>
  </si>
  <si>
    <t>批单(个、团三联)</t>
  </si>
  <si>
    <t>领款通知书空白单证</t>
  </si>
  <si>
    <t>成品尺寸:146*210mm</t>
  </si>
  <si>
    <t>三联无碳,（冠豪）48克上白、52克中绿、48克下粉、单面单黑印刷,上下衬皮80克牛皮纸, 配页胶头</t>
  </si>
  <si>
    <t>人身保险理赔批单(竖)</t>
  </si>
  <si>
    <t>成品尺寸:147*210mm</t>
  </si>
  <si>
    <t>三联无碳,（冠豪）48克上白、52克中绿、48克下粉、单面单黑印刷,上下衬皮80克牛皮纸,配页胶头</t>
  </si>
  <si>
    <t>保全交费通知书</t>
  </si>
  <si>
    <t>人身保险理赔收据(小)</t>
  </si>
  <si>
    <t>银行代理业务单证交接清单</t>
  </si>
  <si>
    <t>147mm*210mm-3</t>
  </si>
  <si>
    <t>三联无碳复写纸,第一联45克CB,白纸；
第二联45克CFB, 绿纸；第三联45克CF,粉纸</t>
  </si>
  <si>
    <t>民生鑫喜连盈年金保险折页套装-封面</t>
  </si>
  <si>
    <t>成品尺寸:230x140mm
展开尺寸:290x530mm</t>
  </si>
  <si>
    <t>星河特种纸160克,烫金,啤型</t>
  </si>
  <si>
    <t>名称</t>
  </si>
  <si>
    <t>省市</t>
  </si>
  <si>
    <t>浙江分公司</t>
  </si>
  <si>
    <t>杭州市</t>
  </si>
  <si>
    <t>江苏分公司</t>
  </si>
  <si>
    <t>南京市</t>
  </si>
  <si>
    <t>北京分公司</t>
  </si>
  <si>
    <t>北京市</t>
  </si>
  <si>
    <t>河北分公司</t>
  </si>
  <si>
    <t>石家庄市</t>
  </si>
  <si>
    <t>辽宁分公司</t>
  </si>
  <si>
    <t>沈阳市</t>
  </si>
  <si>
    <t>四川分公司</t>
  </si>
  <si>
    <t>成都市</t>
  </si>
  <si>
    <t>河南分公司</t>
  </si>
  <si>
    <t>郑州市</t>
  </si>
  <si>
    <t>福建分公司</t>
  </si>
  <si>
    <t>福州市</t>
  </si>
  <si>
    <t>山东分公司</t>
  </si>
  <si>
    <t>济南市</t>
  </si>
  <si>
    <t>上海分公司</t>
  </si>
  <si>
    <t>上海市</t>
  </si>
  <si>
    <t>湖南分公司</t>
  </si>
  <si>
    <t>长沙市</t>
  </si>
  <si>
    <t>黑龙江分公司</t>
  </si>
  <si>
    <t>哈尔滨市</t>
  </si>
  <si>
    <t>江西分公司</t>
  </si>
  <si>
    <t>南昌市</t>
  </si>
  <si>
    <t>安徽分公司</t>
  </si>
  <si>
    <t>合肥市</t>
  </si>
  <si>
    <t>广西分公司</t>
  </si>
  <si>
    <t>南宁市</t>
  </si>
  <si>
    <t>陕西分公司</t>
  </si>
  <si>
    <t>西安市</t>
  </si>
  <si>
    <t>湖北分公司</t>
  </si>
  <si>
    <t>武汉市</t>
  </si>
  <si>
    <t>山西分公司</t>
  </si>
  <si>
    <t>太原市</t>
  </si>
  <si>
    <t>内蒙古分公司</t>
  </si>
  <si>
    <t>呼和浩特市</t>
  </si>
  <si>
    <t>广东分公司</t>
  </si>
  <si>
    <t>广州市</t>
  </si>
  <si>
    <t>重庆分公司</t>
  </si>
  <si>
    <t>重庆市</t>
  </si>
  <si>
    <t>厦门分公司</t>
  </si>
  <si>
    <t>厦门市</t>
  </si>
  <si>
    <t>大连分公司</t>
  </si>
  <si>
    <t>大连市</t>
  </si>
  <si>
    <t>宁波分公司</t>
  </si>
  <si>
    <t>宁波市</t>
  </si>
  <si>
    <t>天津分公司</t>
  </si>
  <si>
    <t>天津市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</si>
</sst>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 * #,##0_ ;_ * \-#,##0_ ;_ * &quot;-&quot;??_ ;_ @_ "/>
  </numFmts>
  <fonts count="37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color rgb="FF000000"/>
      <name val="宋体"/>
      <charset val="134"/>
    </font>
    <font>
      <b/>
      <sz val="10"/>
      <color theme="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u/>
      <sz val="10"/>
      <color rgb="FF000000"/>
      <name val="微软雅黑"/>
      <charset val="134"/>
    </font>
    <font>
      <sz val="10"/>
      <color rgb="FF000000"/>
      <name val="微软雅黑"/>
      <charset val="134"/>
    </font>
    <font>
      <sz val="10"/>
      <color rgb="FF000000"/>
      <name val="SimSun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4"/>
      <color rgb="FFFF0000"/>
      <name val="宋体"/>
      <charset val="134"/>
      <scheme val="minor"/>
    </font>
    <font>
      <u/>
      <sz val="10"/>
      <color theme="1"/>
      <name val="宋体"/>
      <charset val="134"/>
      <scheme val="minor"/>
    </font>
    <font>
      <u/>
      <sz val="10"/>
      <color theme="1"/>
      <name val="宋体"/>
      <charset val="134"/>
    </font>
    <font>
      <sz val="10"/>
      <color theme="1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-0.5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9" tint="-0.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31" borderId="10" applyNumberFormat="0" applyFon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0" fillId="35" borderId="12" applyNumberFormat="0" applyAlignment="0" applyProtection="0">
      <alignment vertical="center"/>
    </xf>
    <xf numFmtId="0" fontId="31" fillId="35" borderId="7" applyNumberFormat="0" applyAlignment="0" applyProtection="0">
      <alignment vertical="center"/>
    </xf>
    <xf numFmtId="0" fontId="29" fillId="32" borderId="1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176" fontId="7" fillId="3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176" fontId="8" fillId="4" borderId="5" xfId="0" applyNumberFormat="1" applyFont="1" applyFill="1" applyBorder="1" applyAlignment="1">
      <alignment vertical="center" wrapText="1"/>
    </xf>
    <xf numFmtId="0" fontId="9" fillId="0" borderId="5" xfId="0" applyNumberFormat="1" applyFont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176" fontId="9" fillId="4" borderId="5" xfId="0" applyNumberFormat="1" applyFont="1" applyFill="1" applyBorder="1" applyAlignment="1">
      <alignment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10" fillId="5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vertical="center" wrapText="1"/>
    </xf>
    <xf numFmtId="176" fontId="7" fillId="6" borderId="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5" borderId="5" xfId="0" applyNumberFormat="1" applyFont="1" applyFill="1" applyBorder="1" applyAlignment="1">
      <alignment horizontal="left" vertical="center" wrapText="1"/>
    </xf>
    <xf numFmtId="0" fontId="9" fillId="5" borderId="5" xfId="0" applyNumberFormat="1" applyFont="1" applyFill="1" applyBorder="1" applyAlignment="1">
      <alignment horizontal="left" vertical="center" wrapText="1"/>
    </xf>
    <xf numFmtId="0" fontId="9" fillId="7" borderId="5" xfId="0" applyNumberFormat="1" applyFont="1" applyFill="1" applyBorder="1" applyAlignment="1">
      <alignment horizontal="left" vertical="center" wrapText="1"/>
    </xf>
    <xf numFmtId="0" fontId="12" fillId="0" borderId="5" xfId="0" applyNumberFormat="1" applyFont="1" applyBorder="1" applyAlignment="1">
      <alignment horizontal="left" vertical="center" wrapText="1"/>
    </xf>
    <xf numFmtId="176" fontId="9" fillId="0" borderId="0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12"/>
  <sheetViews>
    <sheetView showGridLines="0" tabSelected="1" workbookViewId="0">
      <pane ySplit="17" topLeftCell="A18" activePane="bottomLeft" state="frozen"/>
      <selection/>
      <selection pane="bottomLeft" activeCell="A9" sqref="A9:I9"/>
    </sheetView>
  </sheetViews>
  <sheetFormatPr defaultColWidth="8.75" defaultRowHeight="12"/>
  <cols>
    <col min="1" max="1" width="5.5" style="4" customWidth="1"/>
    <col min="2" max="2" width="9.75" style="4" customWidth="1"/>
    <col min="3" max="3" width="41.5" style="4" customWidth="1"/>
    <col min="4" max="4" width="22.625" style="4" customWidth="1"/>
    <col min="5" max="5" width="48.625" style="4" customWidth="1"/>
    <col min="6" max="6" width="4.25" style="4" customWidth="1"/>
    <col min="7" max="7" width="14.125" style="4" customWidth="1"/>
    <col min="8" max="8" width="13.5" style="4" customWidth="1"/>
    <col min="9" max="9" width="17.375" style="4" customWidth="1"/>
    <col min="10" max="20" width="41" style="4" customWidth="1"/>
    <col min="21" max="16384" width="8.75" style="4"/>
  </cols>
  <sheetData>
    <row r="1" ht="18.75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="2" customFormat="1" ht="31" customHeight="1" spans="1:1">
      <c r="A2" s="2" t="s">
        <v>1</v>
      </c>
    </row>
    <row r="3" s="2" customFormat="1" ht="17" customHeight="1" spans="1:9">
      <c r="A3" s="6" t="s">
        <v>2</v>
      </c>
      <c r="B3" s="6"/>
      <c r="C3" s="6"/>
      <c r="D3" s="6"/>
      <c r="E3" s="6"/>
      <c r="F3" s="6"/>
      <c r="G3" s="6"/>
      <c r="H3" s="6"/>
      <c r="I3" s="6"/>
    </row>
    <row r="4" s="2" customFormat="1" ht="44" customHeight="1" spans="1:9">
      <c r="A4" s="7" t="s">
        <v>3</v>
      </c>
      <c r="B4" s="7"/>
      <c r="C4" s="7"/>
      <c r="D4" s="7"/>
      <c r="E4" s="7"/>
      <c r="F4" s="7"/>
      <c r="G4" s="7"/>
      <c r="H4" s="7"/>
      <c r="I4" s="7"/>
    </row>
    <row r="5" s="2" customFormat="1" ht="44" customHeight="1" spans="1:9">
      <c r="A5" s="7" t="s">
        <v>4</v>
      </c>
      <c r="B5" s="7"/>
      <c r="C5" s="7"/>
      <c r="D5" s="7"/>
      <c r="E5" s="7"/>
      <c r="F5" s="7"/>
      <c r="G5" s="7"/>
      <c r="H5" s="7"/>
      <c r="I5" s="7"/>
    </row>
    <row r="6" s="2" customFormat="1" ht="17" customHeight="1" spans="1:9">
      <c r="A6" s="7" t="s">
        <v>5</v>
      </c>
      <c r="B6" s="7"/>
      <c r="C6" s="7"/>
      <c r="D6" s="7"/>
      <c r="E6" s="7"/>
      <c r="F6" s="7"/>
      <c r="G6" s="7"/>
      <c r="H6" s="7"/>
      <c r="I6" s="7"/>
    </row>
    <row r="7" s="2" customFormat="1" ht="17" customHeight="1" spans="1:9">
      <c r="A7" s="7" t="s">
        <v>6</v>
      </c>
      <c r="B7" s="7"/>
      <c r="C7" s="7"/>
      <c r="D7" s="7"/>
      <c r="E7" s="7"/>
      <c r="F7" s="7"/>
      <c r="G7" s="7"/>
      <c r="H7" s="7"/>
      <c r="I7" s="7"/>
    </row>
    <row r="8" s="2" customFormat="1" ht="17" customHeight="1" spans="1:9">
      <c r="A8" s="7" t="s">
        <v>7</v>
      </c>
      <c r="B8" s="7"/>
      <c r="C8" s="7"/>
      <c r="D8" s="7"/>
      <c r="E8" s="7"/>
      <c r="F8" s="7"/>
      <c r="G8" s="7"/>
      <c r="H8" s="7"/>
      <c r="I8" s="7"/>
    </row>
    <row r="9" s="2" customFormat="1" ht="17" customHeight="1" spans="1:9">
      <c r="A9" s="7" t="s">
        <v>8</v>
      </c>
      <c r="B9" s="7"/>
      <c r="C9" s="7"/>
      <c r="D9" s="7"/>
      <c r="E9" s="7"/>
      <c r="F9" s="7"/>
      <c r="G9" s="7"/>
      <c r="H9" s="7"/>
      <c r="I9" s="7"/>
    </row>
    <row r="10" s="2" customFormat="1" ht="17" customHeight="1" spans="1:9">
      <c r="A10" s="7" t="s">
        <v>9</v>
      </c>
      <c r="B10" s="7"/>
      <c r="C10" s="7"/>
      <c r="D10" s="7"/>
      <c r="E10" s="7"/>
      <c r="F10" s="7"/>
      <c r="G10" s="7"/>
      <c r="H10" s="7"/>
      <c r="I10" s="7"/>
    </row>
    <row r="11" s="2" customFormat="1" ht="17" customHeight="1" spans="1:9">
      <c r="A11" s="8" t="s">
        <v>10</v>
      </c>
      <c r="B11" s="8"/>
      <c r="C11" s="8"/>
      <c r="D11" s="8"/>
      <c r="E11" s="8"/>
      <c r="F11" s="8"/>
      <c r="G11" s="8"/>
      <c r="H11" s="8"/>
      <c r="I11" s="8"/>
    </row>
    <row r="12" s="2" customFormat="1" ht="17" customHeight="1" spans="1:9">
      <c r="A12" s="7" t="s">
        <v>11</v>
      </c>
      <c r="B12" s="7"/>
      <c r="C12" s="7"/>
      <c r="D12" s="7"/>
      <c r="E12" s="7"/>
      <c r="F12" s="7"/>
      <c r="G12" s="7"/>
      <c r="H12" s="7"/>
      <c r="I12" s="7"/>
    </row>
    <row r="13" s="2" customFormat="1" ht="17" customHeight="1" spans="1:9">
      <c r="A13" s="7" t="s">
        <v>12</v>
      </c>
      <c r="B13" s="7"/>
      <c r="C13" s="7"/>
      <c r="D13" s="7"/>
      <c r="E13" s="7"/>
      <c r="F13" s="7"/>
      <c r="G13" s="7"/>
      <c r="H13" s="7"/>
      <c r="I13" s="7"/>
    </row>
    <row r="14" s="2" customFormat="1" ht="17" customHeight="1" spans="1:9">
      <c r="A14" s="7" t="s">
        <v>13</v>
      </c>
      <c r="B14" s="7"/>
      <c r="C14" s="7"/>
      <c r="D14" s="7"/>
      <c r="E14" s="7"/>
      <c r="F14" s="7"/>
      <c r="G14" s="7"/>
      <c r="H14" s="7"/>
      <c r="I14" s="7"/>
    </row>
    <row r="15" s="2" customFormat="1" spans="1:9">
      <c r="A15" s="9" t="s">
        <v>14</v>
      </c>
      <c r="B15" s="9"/>
      <c r="C15" s="9"/>
      <c r="D15" s="9"/>
      <c r="E15" s="9"/>
      <c r="F15" s="9"/>
      <c r="G15" s="9"/>
      <c r="H15" s="9"/>
      <c r="I15" s="9"/>
    </row>
    <row r="16" ht="16.5" spans="1:20">
      <c r="A16" s="10" t="s">
        <v>15</v>
      </c>
      <c r="B16" s="11"/>
      <c r="C16" s="12"/>
      <c r="D16" s="13"/>
      <c r="G16" s="14"/>
      <c r="H16" s="15" t="s">
        <v>16</v>
      </c>
      <c r="I16" s="25">
        <f>SUM(I18:I1048573)</f>
        <v>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="3" customFormat="1" spans="1:20">
      <c r="A17" s="16" t="s">
        <v>17</v>
      </c>
      <c r="B17" s="16" t="s">
        <v>18</v>
      </c>
      <c r="C17" s="16" t="s">
        <v>19</v>
      </c>
      <c r="D17" s="16" t="s">
        <v>20</v>
      </c>
      <c r="E17" s="16" t="s">
        <v>21</v>
      </c>
      <c r="F17" s="16" t="s">
        <v>22</v>
      </c>
      <c r="G17" s="17" t="s">
        <v>23</v>
      </c>
      <c r="H17" s="17" t="s">
        <v>24</v>
      </c>
      <c r="I17" s="27" t="s">
        <v>25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="3" customFormat="1" spans="1:20">
      <c r="A18" s="18">
        <f t="shared" ref="A18:A81" si="0">ROW()-16</f>
        <v>2</v>
      </c>
      <c r="B18" s="18">
        <v>127030</v>
      </c>
      <c r="C18" s="18" t="s">
        <v>26</v>
      </c>
      <c r="D18" s="18" t="s">
        <v>27</v>
      </c>
      <c r="E18" s="18" t="s">
        <v>28</v>
      </c>
      <c r="F18" s="19" t="s">
        <v>29</v>
      </c>
      <c r="G18" s="20">
        <v>155000</v>
      </c>
      <c r="H18" s="20">
        <v>511500</v>
      </c>
      <c r="I18" s="29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="3" customFormat="1" spans="1:20">
      <c r="A19" s="18">
        <f t="shared" si="0"/>
        <v>3</v>
      </c>
      <c r="B19" s="18">
        <v>111005</v>
      </c>
      <c r="C19" s="18" t="s">
        <v>30</v>
      </c>
      <c r="D19" s="18" t="s">
        <v>31</v>
      </c>
      <c r="E19" s="18" t="s">
        <v>32</v>
      </c>
      <c r="F19" s="19" t="s">
        <v>29</v>
      </c>
      <c r="G19" s="20">
        <v>6000</v>
      </c>
      <c r="H19" s="20">
        <v>19800</v>
      </c>
      <c r="I19" s="29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="3" customFormat="1" spans="1:20">
      <c r="A20" s="18">
        <f t="shared" si="0"/>
        <v>4</v>
      </c>
      <c r="B20" s="18">
        <v>118001</v>
      </c>
      <c r="C20" s="18" t="s">
        <v>33</v>
      </c>
      <c r="D20" s="18" t="s">
        <v>34</v>
      </c>
      <c r="E20" s="18" t="s">
        <v>32</v>
      </c>
      <c r="F20" s="19" t="s">
        <v>29</v>
      </c>
      <c r="G20" s="20">
        <v>230</v>
      </c>
      <c r="H20" s="20">
        <v>759</v>
      </c>
      <c r="I20" s="29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="3" customFormat="1" spans="1:20">
      <c r="A21" s="18">
        <f t="shared" si="0"/>
        <v>5</v>
      </c>
      <c r="B21" s="18">
        <v>116001</v>
      </c>
      <c r="C21" s="18" t="s">
        <v>35</v>
      </c>
      <c r="D21" s="18" t="s">
        <v>27</v>
      </c>
      <c r="E21" s="18" t="s">
        <v>36</v>
      </c>
      <c r="F21" s="19" t="s">
        <v>29</v>
      </c>
      <c r="G21" s="20">
        <v>100000</v>
      </c>
      <c r="H21" s="20">
        <v>330000</v>
      </c>
      <c r="I21" s="29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="3" customFormat="1" spans="1:20">
      <c r="A22" s="18">
        <f t="shared" si="0"/>
        <v>6</v>
      </c>
      <c r="B22" s="18">
        <v>111008</v>
      </c>
      <c r="C22" s="18" t="s">
        <v>30</v>
      </c>
      <c r="D22" s="18" t="s">
        <v>37</v>
      </c>
      <c r="E22" s="18" t="s">
        <v>36</v>
      </c>
      <c r="F22" s="19" t="s">
        <v>29</v>
      </c>
      <c r="G22" s="20">
        <v>350</v>
      </c>
      <c r="H22" s="20">
        <v>1155</v>
      </c>
      <c r="I22" s="29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="3" customFormat="1" ht="24" spans="1:20">
      <c r="A23" s="18">
        <f t="shared" si="0"/>
        <v>7</v>
      </c>
      <c r="B23" s="18">
        <v>554003</v>
      </c>
      <c r="C23" s="18" t="s">
        <v>38</v>
      </c>
      <c r="D23" s="18" t="s">
        <v>39</v>
      </c>
      <c r="E23" s="18" t="s">
        <v>40</v>
      </c>
      <c r="F23" s="19" t="s">
        <v>29</v>
      </c>
      <c r="G23" s="20">
        <v>51000</v>
      </c>
      <c r="H23" s="20">
        <v>168300</v>
      </c>
      <c r="I23" s="29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="3" customFormat="1" spans="1:20">
      <c r="A24" s="18">
        <f t="shared" si="0"/>
        <v>8</v>
      </c>
      <c r="B24" s="18">
        <v>193221</v>
      </c>
      <c r="C24" s="18" t="s">
        <v>41</v>
      </c>
      <c r="D24" s="19" t="s">
        <v>42</v>
      </c>
      <c r="E24" s="18" t="s">
        <v>43</v>
      </c>
      <c r="F24" s="19" t="s">
        <v>29</v>
      </c>
      <c r="G24" s="20">
        <v>50</v>
      </c>
      <c r="H24" s="20">
        <v>165</v>
      </c>
      <c r="I24" s="29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="3" customFormat="1" spans="1:20">
      <c r="A25" s="18">
        <f t="shared" si="0"/>
        <v>9</v>
      </c>
      <c r="B25" s="18">
        <v>191011</v>
      </c>
      <c r="C25" s="18" t="s">
        <v>44</v>
      </c>
      <c r="D25" s="19" t="s">
        <v>42</v>
      </c>
      <c r="E25" s="18" t="s">
        <v>43</v>
      </c>
      <c r="F25" s="19" t="s">
        <v>29</v>
      </c>
      <c r="G25" s="20">
        <v>20</v>
      </c>
      <c r="H25" s="20">
        <v>66</v>
      </c>
      <c r="I25" s="29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="3" customFormat="1" spans="1:20">
      <c r="A26" s="18">
        <f t="shared" si="0"/>
        <v>10</v>
      </c>
      <c r="B26" s="18">
        <v>193228</v>
      </c>
      <c r="C26" s="18" t="s">
        <v>45</v>
      </c>
      <c r="D26" s="19" t="s">
        <v>42</v>
      </c>
      <c r="E26" s="18" t="s">
        <v>43</v>
      </c>
      <c r="F26" s="19" t="s">
        <v>29</v>
      </c>
      <c r="G26" s="20">
        <v>20</v>
      </c>
      <c r="H26" s="20">
        <v>66</v>
      </c>
      <c r="I26" s="29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="3" customFormat="1" spans="1:20">
      <c r="A27" s="18">
        <f t="shared" si="0"/>
        <v>11</v>
      </c>
      <c r="B27" s="18">
        <v>193100</v>
      </c>
      <c r="C27" s="18" t="s">
        <v>46</v>
      </c>
      <c r="D27" s="19" t="s">
        <v>42</v>
      </c>
      <c r="E27" s="18" t="s">
        <v>43</v>
      </c>
      <c r="F27" s="19" t="s">
        <v>29</v>
      </c>
      <c r="G27" s="20">
        <v>20</v>
      </c>
      <c r="H27" s="20">
        <v>66</v>
      </c>
      <c r="I27" s="29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="3" customFormat="1" spans="1:20">
      <c r="A28" s="18">
        <f t="shared" si="0"/>
        <v>12</v>
      </c>
      <c r="B28" s="18">
        <v>193229</v>
      </c>
      <c r="C28" s="18" t="s">
        <v>47</v>
      </c>
      <c r="D28" s="19" t="s">
        <v>42</v>
      </c>
      <c r="E28" s="18" t="s">
        <v>43</v>
      </c>
      <c r="F28" s="19" t="s">
        <v>29</v>
      </c>
      <c r="G28" s="20">
        <v>20</v>
      </c>
      <c r="H28" s="20">
        <v>66</v>
      </c>
      <c r="I28" s="2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="3" customFormat="1" spans="1:20">
      <c r="A29" s="18">
        <f t="shared" si="0"/>
        <v>13</v>
      </c>
      <c r="B29" s="18">
        <v>193223</v>
      </c>
      <c r="C29" s="18" t="s">
        <v>48</v>
      </c>
      <c r="D29" s="19" t="s">
        <v>42</v>
      </c>
      <c r="E29" s="18" t="s">
        <v>43</v>
      </c>
      <c r="F29" s="19" t="s">
        <v>29</v>
      </c>
      <c r="G29" s="20">
        <v>20</v>
      </c>
      <c r="H29" s="20">
        <v>66</v>
      </c>
      <c r="I29" s="29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="3" customFormat="1" spans="1:20">
      <c r="A30" s="18">
        <f t="shared" si="0"/>
        <v>14</v>
      </c>
      <c r="B30" s="18">
        <v>191009</v>
      </c>
      <c r="C30" s="18" t="s">
        <v>49</v>
      </c>
      <c r="D30" s="19" t="s">
        <v>42</v>
      </c>
      <c r="E30" s="18" t="s">
        <v>43</v>
      </c>
      <c r="F30" s="19" t="s">
        <v>29</v>
      </c>
      <c r="G30" s="20">
        <v>10</v>
      </c>
      <c r="H30" s="20">
        <v>33</v>
      </c>
      <c r="I30" s="29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="3" customFormat="1" spans="1:20">
      <c r="A31" s="18">
        <f t="shared" si="0"/>
        <v>15</v>
      </c>
      <c r="B31" s="18">
        <v>191010</v>
      </c>
      <c r="C31" s="18" t="s">
        <v>50</v>
      </c>
      <c r="D31" s="19" t="s">
        <v>42</v>
      </c>
      <c r="E31" s="18" t="s">
        <v>43</v>
      </c>
      <c r="F31" s="19" t="s">
        <v>29</v>
      </c>
      <c r="G31" s="20">
        <v>10</v>
      </c>
      <c r="H31" s="20">
        <v>33</v>
      </c>
      <c r="I31" s="29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="3" customFormat="1" spans="1:20">
      <c r="A32" s="18">
        <f t="shared" si="0"/>
        <v>16</v>
      </c>
      <c r="B32" s="18">
        <v>193222</v>
      </c>
      <c r="C32" s="18" t="s">
        <v>51</v>
      </c>
      <c r="D32" s="19" t="s">
        <v>42</v>
      </c>
      <c r="E32" s="18" t="s">
        <v>43</v>
      </c>
      <c r="F32" s="19" t="s">
        <v>29</v>
      </c>
      <c r="G32" s="20">
        <v>10</v>
      </c>
      <c r="H32" s="20">
        <v>33</v>
      </c>
      <c r="I32" s="29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="3" customFormat="1" spans="1:20">
      <c r="A33" s="18">
        <f t="shared" si="0"/>
        <v>17</v>
      </c>
      <c r="B33" s="18">
        <v>193080</v>
      </c>
      <c r="C33" s="18" t="s">
        <v>52</v>
      </c>
      <c r="D33" s="19" t="s">
        <v>42</v>
      </c>
      <c r="E33" s="18" t="s">
        <v>43</v>
      </c>
      <c r="F33" s="19" t="s">
        <v>29</v>
      </c>
      <c r="G33" s="20">
        <v>10</v>
      </c>
      <c r="H33" s="20">
        <v>33</v>
      </c>
      <c r="I33" s="29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="3" customFormat="1" spans="1:20">
      <c r="A34" s="18">
        <f t="shared" si="0"/>
        <v>18</v>
      </c>
      <c r="B34" s="18">
        <v>193140</v>
      </c>
      <c r="C34" s="18" t="s">
        <v>53</v>
      </c>
      <c r="D34" s="19" t="s">
        <v>42</v>
      </c>
      <c r="E34" s="18" t="s">
        <v>43</v>
      </c>
      <c r="F34" s="19" t="s">
        <v>29</v>
      </c>
      <c r="G34" s="20">
        <v>10</v>
      </c>
      <c r="H34" s="20">
        <v>33</v>
      </c>
      <c r="I34" s="29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="3" customFormat="1" spans="1:20">
      <c r="A35" s="18">
        <f t="shared" si="0"/>
        <v>19</v>
      </c>
      <c r="B35" s="18">
        <v>193093</v>
      </c>
      <c r="C35" s="18" t="s">
        <v>54</v>
      </c>
      <c r="D35" s="19" t="s">
        <v>42</v>
      </c>
      <c r="E35" s="18" t="s">
        <v>43</v>
      </c>
      <c r="F35" s="19" t="s">
        <v>29</v>
      </c>
      <c r="G35" s="20">
        <v>10</v>
      </c>
      <c r="H35" s="20">
        <v>33</v>
      </c>
      <c r="I35" s="29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="3" customFormat="1" spans="1:20">
      <c r="A36" s="18">
        <f t="shared" si="0"/>
        <v>20</v>
      </c>
      <c r="B36" s="18">
        <v>193057</v>
      </c>
      <c r="C36" s="18" t="s">
        <v>55</v>
      </c>
      <c r="D36" s="19" t="s">
        <v>42</v>
      </c>
      <c r="E36" s="18" t="s">
        <v>43</v>
      </c>
      <c r="F36" s="19" t="s">
        <v>29</v>
      </c>
      <c r="G36" s="20">
        <v>10</v>
      </c>
      <c r="H36" s="20">
        <v>33</v>
      </c>
      <c r="I36" s="29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="3" customFormat="1" spans="1:20">
      <c r="A37" s="18">
        <f t="shared" si="0"/>
        <v>21</v>
      </c>
      <c r="B37" s="18">
        <v>193065</v>
      </c>
      <c r="C37" s="18" t="s">
        <v>56</v>
      </c>
      <c r="D37" s="19" t="s">
        <v>42</v>
      </c>
      <c r="E37" s="18" t="s">
        <v>43</v>
      </c>
      <c r="F37" s="19" t="s">
        <v>29</v>
      </c>
      <c r="G37" s="20">
        <v>10</v>
      </c>
      <c r="H37" s="20">
        <v>33</v>
      </c>
      <c r="I37" s="29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="3" customFormat="1" spans="1:20">
      <c r="A38" s="18">
        <f t="shared" si="0"/>
        <v>22</v>
      </c>
      <c r="B38" s="18">
        <v>193055</v>
      </c>
      <c r="C38" s="18" t="s">
        <v>57</v>
      </c>
      <c r="D38" s="19" t="s">
        <v>42</v>
      </c>
      <c r="E38" s="18" t="s">
        <v>43</v>
      </c>
      <c r="F38" s="19" t="s">
        <v>29</v>
      </c>
      <c r="G38" s="20">
        <v>10</v>
      </c>
      <c r="H38" s="20">
        <v>33</v>
      </c>
      <c r="I38" s="29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="3" customFormat="1" spans="1:20">
      <c r="A39" s="18">
        <f t="shared" si="0"/>
        <v>23</v>
      </c>
      <c r="B39" s="18">
        <v>193120</v>
      </c>
      <c r="C39" s="18" t="s">
        <v>58</v>
      </c>
      <c r="D39" s="19" t="s">
        <v>42</v>
      </c>
      <c r="E39" s="18" t="s">
        <v>43</v>
      </c>
      <c r="F39" s="19" t="s">
        <v>29</v>
      </c>
      <c r="G39" s="20">
        <v>10</v>
      </c>
      <c r="H39" s="20">
        <v>33</v>
      </c>
      <c r="I39" s="29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0">
      <c r="A40" s="21">
        <f t="shared" si="0"/>
        <v>24</v>
      </c>
      <c r="B40" s="21">
        <v>193070</v>
      </c>
      <c r="C40" s="21" t="s">
        <v>59</v>
      </c>
      <c r="D40" s="22" t="s">
        <v>42</v>
      </c>
      <c r="E40" s="21" t="s">
        <v>43</v>
      </c>
      <c r="F40" s="22" t="s">
        <v>29</v>
      </c>
      <c r="G40" s="23">
        <v>10</v>
      </c>
      <c r="H40" s="20">
        <v>33</v>
      </c>
      <c r="I40" s="30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>
      <c r="A41" s="21">
        <f t="shared" si="0"/>
        <v>25</v>
      </c>
      <c r="B41" s="21">
        <v>191007</v>
      </c>
      <c r="C41" s="21" t="s">
        <v>60</v>
      </c>
      <c r="D41" s="22" t="s">
        <v>42</v>
      </c>
      <c r="E41" s="21" t="s">
        <v>43</v>
      </c>
      <c r="F41" s="22" t="s">
        <v>29</v>
      </c>
      <c r="G41" s="23">
        <v>10</v>
      </c>
      <c r="H41" s="20">
        <v>33</v>
      </c>
      <c r="I41" s="30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>
      <c r="A42" s="21">
        <f t="shared" si="0"/>
        <v>26</v>
      </c>
      <c r="B42" s="21">
        <v>193072</v>
      </c>
      <c r="C42" s="21" t="s">
        <v>61</v>
      </c>
      <c r="D42" s="22" t="s">
        <v>42</v>
      </c>
      <c r="E42" s="21" t="s">
        <v>43</v>
      </c>
      <c r="F42" s="22" t="s">
        <v>29</v>
      </c>
      <c r="G42" s="23">
        <v>10</v>
      </c>
      <c r="H42" s="20">
        <v>33</v>
      </c>
      <c r="I42" s="30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>
      <c r="A43" s="21">
        <f t="shared" si="0"/>
        <v>27</v>
      </c>
      <c r="B43" s="21">
        <v>193095</v>
      </c>
      <c r="C43" s="21" t="s">
        <v>62</v>
      </c>
      <c r="D43" s="22" t="s">
        <v>42</v>
      </c>
      <c r="E43" s="21" t="s">
        <v>43</v>
      </c>
      <c r="F43" s="22" t="s">
        <v>29</v>
      </c>
      <c r="G43" s="23">
        <v>10</v>
      </c>
      <c r="H43" s="20">
        <v>33</v>
      </c>
      <c r="I43" s="30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>
      <c r="A44" s="21">
        <f t="shared" si="0"/>
        <v>28</v>
      </c>
      <c r="B44" s="21">
        <v>193230</v>
      </c>
      <c r="C44" s="21" t="s">
        <v>63</v>
      </c>
      <c r="D44" s="22" t="s">
        <v>42</v>
      </c>
      <c r="E44" s="21" t="s">
        <v>43</v>
      </c>
      <c r="F44" s="22" t="s">
        <v>29</v>
      </c>
      <c r="G44" s="23">
        <v>10</v>
      </c>
      <c r="H44" s="20">
        <v>33</v>
      </c>
      <c r="I44" s="30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>
      <c r="A45" s="21">
        <f t="shared" si="0"/>
        <v>29</v>
      </c>
      <c r="B45" s="21">
        <v>193071</v>
      </c>
      <c r="C45" s="21" t="s">
        <v>64</v>
      </c>
      <c r="D45" s="21" t="s">
        <v>65</v>
      </c>
      <c r="E45" s="21" t="s">
        <v>66</v>
      </c>
      <c r="F45" s="22" t="s">
        <v>29</v>
      </c>
      <c r="G45" s="23">
        <v>10</v>
      </c>
      <c r="H45" s="20">
        <v>33</v>
      </c>
      <c r="I45" s="30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ht="24" spans="1:20">
      <c r="A46" s="21">
        <f t="shared" si="0"/>
        <v>30</v>
      </c>
      <c r="B46" s="21">
        <v>181078</v>
      </c>
      <c r="C46" s="21" t="s">
        <v>67</v>
      </c>
      <c r="D46" s="21" t="s">
        <v>68</v>
      </c>
      <c r="E46" s="21" t="s">
        <v>69</v>
      </c>
      <c r="F46" s="22" t="s">
        <v>29</v>
      </c>
      <c r="G46" s="23">
        <v>1300</v>
      </c>
      <c r="H46" s="20">
        <v>4290</v>
      </c>
      <c r="I46" s="30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0">
      <c r="A47" s="21">
        <f t="shared" si="0"/>
        <v>31</v>
      </c>
      <c r="B47" s="21">
        <v>193226</v>
      </c>
      <c r="C47" s="21" t="s">
        <v>70</v>
      </c>
      <c r="D47" s="21" t="s">
        <v>71</v>
      </c>
      <c r="E47" s="21" t="s">
        <v>69</v>
      </c>
      <c r="F47" s="22" t="s">
        <v>29</v>
      </c>
      <c r="G47" s="23">
        <v>600</v>
      </c>
      <c r="H47" s="20">
        <v>1980</v>
      </c>
      <c r="I47" s="30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>
      <c r="A48" s="21">
        <f t="shared" si="0"/>
        <v>32</v>
      </c>
      <c r="B48" s="21">
        <v>193066</v>
      </c>
      <c r="C48" s="21" t="s">
        <v>72</v>
      </c>
      <c r="D48" s="22" t="s">
        <v>42</v>
      </c>
      <c r="E48" s="21" t="s">
        <v>69</v>
      </c>
      <c r="F48" s="22" t="s">
        <v>29</v>
      </c>
      <c r="G48" s="23">
        <v>10</v>
      </c>
      <c r="H48" s="20">
        <v>33</v>
      </c>
      <c r="I48" s="30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>
      <c r="A49" s="21">
        <f t="shared" si="0"/>
        <v>33</v>
      </c>
      <c r="B49" s="21" t="s">
        <v>73</v>
      </c>
      <c r="C49" s="21" t="s">
        <v>74</v>
      </c>
      <c r="D49" s="21" t="s">
        <v>75</v>
      </c>
      <c r="E49" s="21" t="s">
        <v>76</v>
      </c>
      <c r="F49" s="22" t="s">
        <v>29</v>
      </c>
      <c r="G49" s="23">
        <v>1500</v>
      </c>
      <c r="H49" s="20">
        <v>4950</v>
      </c>
      <c r="I49" s="30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>
      <c r="A50" s="21">
        <f t="shared" si="0"/>
        <v>34</v>
      </c>
      <c r="B50" s="21" t="s">
        <v>73</v>
      </c>
      <c r="C50" s="21" t="s">
        <v>77</v>
      </c>
      <c r="D50" s="21" t="s">
        <v>75</v>
      </c>
      <c r="E50" s="21" t="s">
        <v>76</v>
      </c>
      <c r="F50" s="22" t="s">
        <v>29</v>
      </c>
      <c r="G50" s="23">
        <v>1500</v>
      </c>
      <c r="H50" s="20">
        <v>4950</v>
      </c>
      <c r="I50" s="30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>
      <c r="A51" s="21">
        <f t="shared" si="0"/>
        <v>35</v>
      </c>
      <c r="B51" s="21" t="s">
        <v>73</v>
      </c>
      <c r="C51" s="21" t="s">
        <v>78</v>
      </c>
      <c r="D51" s="21" t="s">
        <v>75</v>
      </c>
      <c r="E51" s="21" t="s">
        <v>76</v>
      </c>
      <c r="F51" s="22" t="s">
        <v>29</v>
      </c>
      <c r="G51" s="23">
        <v>1500</v>
      </c>
      <c r="H51" s="20">
        <v>4950</v>
      </c>
      <c r="I51" s="30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ht="24" spans="1:20">
      <c r="A52" s="21">
        <f t="shared" si="0"/>
        <v>36</v>
      </c>
      <c r="B52" s="21">
        <v>181074</v>
      </c>
      <c r="C52" s="21" t="s">
        <v>79</v>
      </c>
      <c r="D52" s="21" t="s">
        <v>80</v>
      </c>
      <c r="E52" s="21" t="s">
        <v>81</v>
      </c>
      <c r="F52" s="22" t="s">
        <v>29</v>
      </c>
      <c r="G52" s="23">
        <v>1500</v>
      </c>
      <c r="H52" s="20">
        <v>4950</v>
      </c>
      <c r="I52" s="30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>
      <c r="A53" s="21">
        <f t="shared" si="0"/>
        <v>37</v>
      </c>
      <c r="B53" s="21">
        <v>193099</v>
      </c>
      <c r="C53" s="21" t="s">
        <v>82</v>
      </c>
      <c r="D53" s="21" t="s">
        <v>65</v>
      </c>
      <c r="E53" s="21" t="s">
        <v>83</v>
      </c>
      <c r="F53" s="22" t="s">
        <v>29</v>
      </c>
      <c r="G53" s="23">
        <v>160</v>
      </c>
      <c r="H53" s="20">
        <v>528</v>
      </c>
      <c r="I53" s="30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>
      <c r="A54" s="21">
        <f t="shared" si="0"/>
        <v>38</v>
      </c>
      <c r="B54" s="21">
        <v>193081</v>
      </c>
      <c r="C54" s="21" t="s">
        <v>84</v>
      </c>
      <c r="D54" s="21" t="s">
        <v>65</v>
      </c>
      <c r="E54" s="21" t="s">
        <v>83</v>
      </c>
      <c r="F54" s="22" t="s">
        <v>29</v>
      </c>
      <c r="G54" s="23">
        <v>60</v>
      </c>
      <c r="H54" s="20">
        <v>198</v>
      </c>
      <c r="I54" s="30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0">
      <c r="A55" s="21">
        <f t="shared" si="0"/>
        <v>39</v>
      </c>
      <c r="B55" s="21">
        <v>193077</v>
      </c>
      <c r="C55" s="21" t="s">
        <v>85</v>
      </c>
      <c r="D55" s="21" t="s">
        <v>65</v>
      </c>
      <c r="E55" s="21" t="s">
        <v>83</v>
      </c>
      <c r="F55" s="22" t="s">
        <v>29</v>
      </c>
      <c r="G55" s="23">
        <v>10</v>
      </c>
      <c r="H55" s="20">
        <v>33</v>
      </c>
      <c r="I55" s="30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>
      <c r="A56" s="21">
        <f t="shared" si="0"/>
        <v>40</v>
      </c>
      <c r="B56" s="21">
        <v>193073</v>
      </c>
      <c r="C56" s="21" t="s">
        <v>86</v>
      </c>
      <c r="D56" s="21" t="s">
        <v>65</v>
      </c>
      <c r="E56" s="21" t="s">
        <v>83</v>
      </c>
      <c r="F56" s="22" t="s">
        <v>29</v>
      </c>
      <c r="G56" s="23">
        <v>10</v>
      </c>
      <c r="H56" s="20">
        <v>33</v>
      </c>
      <c r="I56" s="30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0">
      <c r="A57" s="21">
        <f t="shared" si="0"/>
        <v>41</v>
      </c>
      <c r="B57" s="21">
        <v>193096</v>
      </c>
      <c r="C57" s="21" t="s">
        <v>87</v>
      </c>
      <c r="D57" s="21" t="s">
        <v>65</v>
      </c>
      <c r="E57" s="21" t="s">
        <v>83</v>
      </c>
      <c r="F57" s="22" t="s">
        <v>29</v>
      </c>
      <c r="G57" s="23">
        <v>10</v>
      </c>
      <c r="H57" s="20">
        <v>33</v>
      </c>
      <c r="I57" s="30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>
      <c r="A58" s="21">
        <f t="shared" si="0"/>
        <v>42</v>
      </c>
      <c r="B58" s="21">
        <v>181048</v>
      </c>
      <c r="C58" s="21" t="s">
        <v>88</v>
      </c>
      <c r="D58" s="21" t="s">
        <v>89</v>
      </c>
      <c r="E58" s="21" t="s">
        <v>90</v>
      </c>
      <c r="F58" s="22" t="s">
        <v>29</v>
      </c>
      <c r="G58" s="23">
        <v>8000</v>
      </c>
      <c r="H58" s="20">
        <v>26400</v>
      </c>
      <c r="I58" s="30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1:20">
      <c r="A59" s="21">
        <f t="shared" si="0"/>
        <v>43</v>
      </c>
      <c r="B59" s="21">
        <v>181039</v>
      </c>
      <c r="C59" s="21" t="s">
        <v>91</v>
      </c>
      <c r="D59" s="21" t="s">
        <v>89</v>
      </c>
      <c r="E59" s="21" t="s">
        <v>90</v>
      </c>
      <c r="F59" s="22" t="s">
        <v>29</v>
      </c>
      <c r="G59" s="23">
        <v>1700</v>
      </c>
      <c r="H59" s="20">
        <v>5610</v>
      </c>
      <c r="I59" s="30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>
      <c r="A60" s="21">
        <f t="shared" si="0"/>
        <v>44</v>
      </c>
      <c r="B60" s="21">
        <v>181052</v>
      </c>
      <c r="C60" s="21" t="s">
        <v>92</v>
      </c>
      <c r="D60" s="21" t="s">
        <v>89</v>
      </c>
      <c r="E60" s="21" t="s">
        <v>90</v>
      </c>
      <c r="F60" s="22" t="s">
        <v>29</v>
      </c>
      <c r="G60" s="23">
        <v>500</v>
      </c>
      <c r="H60" s="20">
        <v>1650</v>
      </c>
      <c r="I60" s="30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1:20">
      <c r="A61" s="21">
        <f t="shared" si="0"/>
        <v>45</v>
      </c>
      <c r="B61" s="21">
        <v>181057</v>
      </c>
      <c r="C61" s="21" t="s">
        <v>93</v>
      </c>
      <c r="D61" s="21" t="s">
        <v>94</v>
      </c>
      <c r="E61" s="21" t="s">
        <v>90</v>
      </c>
      <c r="F61" s="22" t="s">
        <v>29</v>
      </c>
      <c r="G61" s="23">
        <v>300</v>
      </c>
      <c r="H61" s="20">
        <v>990</v>
      </c>
      <c r="I61" s="30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>
      <c r="A62" s="21">
        <f t="shared" si="0"/>
        <v>46</v>
      </c>
      <c r="B62" s="21">
        <v>181051</v>
      </c>
      <c r="C62" s="21" t="s">
        <v>95</v>
      </c>
      <c r="D62" s="21" t="s">
        <v>89</v>
      </c>
      <c r="E62" s="21" t="s">
        <v>90</v>
      </c>
      <c r="F62" s="22" t="s">
        <v>29</v>
      </c>
      <c r="G62" s="23">
        <v>180</v>
      </c>
      <c r="H62" s="20">
        <v>594</v>
      </c>
      <c r="I62" s="30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1:20">
      <c r="A63" s="21">
        <f t="shared" si="0"/>
        <v>47</v>
      </c>
      <c r="B63" s="21">
        <v>181050</v>
      </c>
      <c r="C63" s="21" t="s">
        <v>96</v>
      </c>
      <c r="D63" s="21" t="s">
        <v>94</v>
      </c>
      <c r="E63" s="21" t="s">
        <v>90</v>
      </c>
      <c r="F63" s="22" t="s">
        <v>29</v>
      </c>
      <c r="G63" s="23">
        <v>180</v>
      </c>
      <c r="H63" s="20">
        <v>594</v>
      </c>
      <c r="I63" s="30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</row>
    <row r="64" ht="24" spans="1:20">
      <c r="A64" s="21">
        <f t="shared" si="0"/>
        <v>48</v>
      </c>
      <c r="B64" s="21">
        <v>181055</v>
      </c>
      <c r="C64" s="21" t="s">
        <v>97</v>
      </c>
      <c r="D64" s="21" t="s">
        <v>98</v>
      </c>
      <c r="E64" s="21" t="s">
        <v>90</v>
      </c>
      <c r="F64" s="22" t="s">
        <v>29</v>
      </c>
      <c r="G64" s="23">
        <v>170</v>
      </c>
      <c r="H64" s="20">
        <v>561</v>
      </c>
      <c r="I64" s="30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ht="24" spans="1:20">
      <c r="A65" s="21">
        <f t="shared" si="0"/>
        <v>49</v>
      </c>
      <c r="B65" s="21">
        <v>191006</v>
      </c>
      <c r="C65" s="21" t="s">
        <v>99</v>
      </c>
      <c r="D65" s="21" t="s">
        <v>98</v>
      </c>
      <c r="E65" s="21" t="s">
        <v>90</v>
      </c>
      <c r="F65" s="22" t="s">
        <v>29</v>
      </c>
      <c r="G65" s="23">
        <v>70</v>
      </c>
      <c r="H65" s="20">
        <v>231</v>
      </c>
      <c r="I65" s="30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</row>
    <row r="66" spans="1:20">
      <c r="A66" s="21">
        <f t="shared" si="0"/>
        <v>50</v>
      </c>
      <c r="B66" s="21">
        <v>181056</v>
      </c>
      <c r="C66" s="21" t="s">
        <v>100</v>
      </c>
      <c r="D66" s="21" t="s">
        <v>89</v>
      </c>
      <c r="E66" s="21" t="s">
        <v>90</v>
      </c>
      <c r="F66" s="22" t="s">
        <v>29</v>
      </c>
      <c r="G66" s="23">
        <v>50</v>
      </c>
      <c r="H66" s="20">
        <v>165</v>
      </c>
      <c r="I66" s="30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1:20">
      <c r="A67" s="21">
        <f t="shared" si="0"/>
        <v>51</v>
      </c>
      <c r="B67" s="21">
        <v>181054</v>
      </c>
      <c r="C67" s="21" t="s">
        <v>101</v>
      </c>
      <c r="D67" s="21" t="s">
        <v>89</v>
      </c>
      <c r="E67" s="21" t="s">
        <v>90</v>
      </c>
      <c r="F67" s="22" t="s">
        <v>29</v>
      </c>
      <c r="G67" s="23">
        <v>10</v>
      </c>
      <c r="H67" s="20">
        <v>33</v>
      </c>
      <c r="I67" s="30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</row>
    <row r="68" spans="1:20">
      <c r="A68" s="21">
        <f t="shared" si="0"/>
        <v>52</v>
      </c>
      <c r="B68" s="21">
        <v>181053</v>
      </c>
      <c r="C68" s="21" t="s">
        <v>102</v>
      </c>
      <c r="D68" s="21" t="s">
        <v>89</v>
      </c>
      <c r="E68" s="21" t="s">
        <v>90</v>
      </c>
      <c r="F68" s="22" t="s">
        <v>29</v>
      </c>
      <c r="G68" s="23">
        <v>10</v>
      </c>
      <c r="H68" s="20">
        <v>33</v>
      </c>
      <c r="I68" s="30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</row>
    <row r="69" spans="1:20">
      <c r="A69" s="21">
        <f t="shared" si="0"/>
        <v>53</v>
      </c>
      <c r="B69" s="21">
        <v>181070</v>
      </c>
      <c r="C69" s="21" t="s">
        <v>103</v>
      </c>
      <c r="D69" s="21" t="s">
        <v>89</v>
      </c>
      <c r="E69" s="21" t="s">
        <v>90</v>
      </c>
      <c r="F69" s="22" t="s">
        <v>29</v>
      </c>
      <c r="G69" s="23">
        <v>50</v>
      </c>
      <c r="H69" s="20">
        <v>100</v>
      </c>
      <c r="I69" s="30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</row>
    <row r="70" spans="1:20">
      <c r="A70" s="21">
        <f t="shared" si="0"/>
        <v>54</v>
      </c>
      <c r="B70" s="21">
        <v>181060</v>
      </c>
      <c r="C70" s="21" t="s">
        <v>104</v>
      </c>
      <c r="D70" s="21" t="s">
        <v>89</v>
      </c>
      <c r="E70" s="21" t="s">
        <v>90</v>
      </c>
      <c r="F70" s="22" t="s">
        <v>29</v>
      </c>
      <c r="G70" s="23">
        <v>10</v>
      </c>
      <c r="H70" s="20">
        <v>33</v>
      </c>
      <c r="I70" s="30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</row>
    <row r="71" spans="1:20">
      <c r="A71" s="21">
        <f t="shared" si="0"/>
        <v>55</v>
      </c>
      <c r="B71" s="21">
        <v>193056</v>
      </c>
      <c r="C71" s="21" t="s">
        <v>105</v>
      </c>
      <c r="D71" s="21" t="s">
        <v>65</v>
      </c>
      <c r="E71" s="21" t="s">
        <v>90</v>
      </c>
      <c r="F71" s="22" t="s">
        <v>29</v>
      </c>
      <c r="G71" s="23">
        <v>10</v>
      </c>
      <c r="H71" s="20">
        <v>33</v>
      </c>
      <c r="I71" s="30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ht="24" spans="1:20">
      <c r="A72" s="21">
        <f t="shared" si="0"/>
        <v>56</v>
      </c>
      <c r="B72" s="21">
        <v>181086</v>
      </c>
      <c r="C72" s="21" t="s">
        <v>106</v>
      </c>
      <c r="D72" s="21" t="s">
        <v>107</v>
      </c>
      <c r="E72" s="21" t="s">
        <v>108</v>
      </c>
      <c r="F72" s="22" t="s">
        <v>29</v>
      </c>
      <c r="G72" s="23">
        <v>2500</v>
      </c>
      <c r="H72" s="20">
        <v>8250</v>
      </c>
      <c r="I72" s="30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ht="24" spans="1:20">
      <c r="A73" s="21">
        <f t="shared" si="0"/>
        <v>57</v>
      </c>
      <c r="B73" s="21">
        <v>181085</v>
      </c>
      <c r="C73" s="21" t="s">
        <v>109</v>
      </c>
      <c r="D73" s="21" t="s">
        <v>107</v>
      </c>
      <c r="E73" s="21" t="s">
        <v>108</v>
      </c>
      <c r="F73" s="22" t="s">
        <v>29</v>
      </c>
      <c r="G73" s="23">
        <v>2500</v>
      </c>
      <c r="H73" s="20">
        <v>8250</v>
      </c>
      <c r="I73" s="30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4" ht="24" spans="1:20">
      <c r="A74" s="21">
        <f t="shared" si="0"/>
        <v>58</v>
      </c>
      <c r="B74" s="21">
        <v>181084</v>
      </c>
      <c r="C74" s="21" t="s">
        <v>110</v>
      </c>
      <c r="D74" s="21" t="s">
        <v>107</v>
      </c>
      <c r="E74" s="21" t="s">
        <v>108</v>
      </c>
      <c r="F74" s="22" t="s">
        <v>29</v>
      </c>
      <c r="G74" s="23">
        <v>2500</v>
      </c>
      <c r="H74" s="20">
        <v>8250</v>
      </c>
      <c r="I74" s="30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ht="24" spans="1:20">
      <c r="A75" s="21">
        <f t="shared" si="0"/>
        <v>59</v>
      </c>
      <c r="B75" s="21">
        <v>181083</v>
      </c>
      <c r="C75" s="21" t="s">
        <v>111</v>
      </c>
      <c r="D75" s="21" t="s">
        <v>107</v>
      </c>
      <c r="E75" s="21" t="s">
        <v>108</v>
      </c>
      <c r="F75" s="22" t="s">
        <v>29</v>
      </c>
      <c r="G75" s="23">
        <v>2500</v>
      </c>
      <c r="H75" s="20">
        <v>8250</v>
      </c>
      <c r="I75" s="30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</row>
    <row r="76" ht="24" spans="1:20">
      <c r="A76" s="21">
        <f t="shared" si="0"/>
        <v>60</v>
      </c>
      <c r="B76" s="21">
        <v>181082</v>
      </c>
      <c r="C76" s="21" t="s">
        <v>112</v>
      </c>
      <c r="D76" s="21" t="s">
        <v>107</v>
      </c>
      <c r="E76" s="21" t="s">
        <v>108</v>
      </c>
      <c r="F76" s="22" t="s">
        <v>29</v>
      </c>
      <c r="G76" s="23">
        <v>2500</v>
      </c>
      <c r="H76" s="20">
        <v>8250</v>
      </c>
      <c r="I76" s="30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</row>
    <row r="77" ht="24" spans="1:20">
      <c r="A77" s="21">
        <f t="shared" si="0"/>
        <v>61</v>
      </c>
      <c r="B77" s="21">
        <v>181080</v>
      </c>
      <c r="C77" s="21" t="s">
        <v>113</v>
      </c>
      <c r="D77" s="21" t="s">
        <v>98</v>
      </c>
      <c r="E77" s="21" t="s">
        <v>114</v>
      </c>
      <c r="F77" s="22" t="s">
        <v>29</v>
      </c>
      <c r="G77" s="23">
        <v>4000</v>
      </c>
      <c r="H77" s="20">
        <v>13200</v>
      </c>
      <c r="I77" s="30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</row>
    <row r="78" ht="24" spans="1:20">
      <c r="A78" s="21">
        <f t="shared" si="0"/>
        <v>62</v>
      </c>
      <c r="B78" s="21">
        <v>193135</v>
      </c>
      <c r="C78" s="21" t="s">
        <v>115</v>
      </c>
      <c r="D78" s="21" t="s">
        <v>116</v>
      </c>
      <c r="E78" s="21" t="s">
        <v>114</v>
      </c>
      <c r="F78" s="22" t="s">
        <v>29</v>
      </c>
      <c r="G78" s="23">
        <v>2300</v>
      </c>
      <c r="H78" s="20">
        <v>7590</v>
      </c>
      <c r="I78" s="30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</row>
    <row r="79" ht="24" spans="1:20">
      <c r="A79" s="21">
        <f t="shared" si="0"/>
        <v>63</v>
      </c>
      <c r="B79" s="21">
        <v>193026</v>
      </c>
      <c r="C79" s="21" t="s">
        <v>117</v>
      </c>
      <c r="D79" s="21" t="s">
        <v>118</v>
      </c>
      <c r="E79" s="21" t="s">
        <v>119</v>
      </c>
      <c r="F79" s="22" t="s">
        <v>120</v>
      </c>
      <c r="G79" s="23">
        <v>20000</v>
      </c>
      <c r="H79" s="20">
        <v>66000</v>
      </c>
      <c r="I79" s="30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</row>
    <row r="80" ht="24" spans="1:20">
      <c r="A80" s="21">
        <f t="shared" si="0"/>
        <v>64</v>
      </c>
      <c r="B80" s="21">
        <v>181076</v>
      </c>
      <c r="C80" s="21" t="s">
        <v>121</v>
      </c>
      <c r="D80" s="21" t="s">
        <v>122</v>
      </c>
      <c r="E80" s="21" t="s">
        <v>123</v>
      </c>
      <c r="F80" s="22" t="s">
        <v>29</v>
      </c>
      <c r="G80" s="23">
        <v>800</v>
      </c>
      <c r="H80" s="20">
        <v>2640</v>
      </c>
      <c r="I80" s="30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ht="24" spans="1:20">
      <c r="A81" s="21">
        <f t="shared" si="0"/>
        <v>65</v>
      </c>
      <c r="B81" s="21">
        <v>127011</v>
      </c>
      <c r="C81" s="21" t="s">
        <v>124</v>
      </c>
      <c r="D81" s="21" t="s">
        <v>125</v>
      </c>
      <c r="E81" s="21" t="s">
        <v>126</v>
      </c>
      <c r="F81" s="22" t="s">
        <v>29</v>
      </c>
      <c r="G81" s="23">
        <v>160000</v>
      </c>
      <c r="H81" s="20">
        <v>528000</v>
      </c>
      <c r="I81" s="30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ht="24" spans="1:20">
      <c r="A82" s="21">
        <f t="shared" ref="A82:A145" si="1">ROW()-16</f>
        <v>66</v>
      </c>
      <c r="B82" s="21">
        <v>193085</v>
      </c>
      <c r="C82" s="21" t="s">
        <v>127</v>
      </c>
      <c r="D82" s="21" t="s">
        <v>128</v>
      </c>
      <c r="E82" s="21" t="s">
        <v>129</v>
      </c>
      <c r="F82" s="22" t="s">
        <v>29</v>
      </c>
      <c r="G82" s="23">
        <v>6000</v>
      </c>
      <c r="H82" s="20">
        <v>19800</v>
      </c>
      <c r="I82" s="30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1:20">
      <c r="A83" s="21">
        <f t="shared" si="1"/>
        <v>67</v>
      </c>
      <c r="B83" s="21">
        <v>541009</v>
      </c>
      <c r="C83" s="21" t="s">
        <v>130</v>
      </c>
      <c r="D83" s="21" t="s">
        <v>27</v>
      </c>
      <c r="E83" s="21" t="s">
        <v>131</v>
      </c>
      <c r="F83" s="22" t="s">
        <v>132</v>
      </c>
      <c r="G83" s="23">
        <v>100</v>
      </c>
      <c r="H83" s="23">
        <v>100</v>
      </c>
      <c r="I83" s="30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1:20">
      <c r="A84" s="21">
        <f t="shared" si="1"/>
        <v>68</v>
      </c>
      <c r="B84" s="21">
        <v>551003</v>
      </c>
      <c r="C84" s="21" t="s">
        <v>133</v>
      </c>
      <c r="D84" s="21" t="s">
        <v>27</v>
      </c>
      <c r="E84" s="21" t="s">
        <v>134</v>
      </c>
      <c r="F84" s="22" t="s">
        <v>132</v>
      </c>
      <c r="G84" s="23">
        <v>57000</v>
      </c>
      <c r="H84" s="20">
        <v>188100</v>
      </c>
      <c r="I84" s="30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</row>
    <row r="85" spans="1:20">
      <c r="A85" s="21">
        <f t="shared" si="1"/>
        <v>69</v>
      </c>
      <c r="B85" s="21">
        <v>544008</v>
      </c>
      <c r="C85" s="21" t="s">
        <v>135</v>
      </c>
      <c r="D85" s="21" t="s">
        <v>27</v>
      </c>
      <c r="E85" s="21" t="s">
        <v>134</v>
      </c>
      <c r="F85" s="22" t="s">
        <v>132</v>
      </c>
      <c r="G85" s="23">
        <v>38000</v>
      </c>
      <c r="H85" s="20">
        <v>125400</v>
      </c>
      <c r="I85" s="30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</row>
    <row r="86" spans="1:20">
      <c r="A86" s="21">
        <f t="shared" si="1"/>
        <v>70</v>
      </c>
      <c r="B86" s="21">
        <v>126005</v>
      </c>
      <c r="C86" s="21" t="s">
        <v>136</v>
      </c>
      <c r="D86" s="21" t="s">
        <v>27</v>
      </c>
      <c r="E86" s="21" t="s">
        <v>134</v>
      </c>
      <c r="F86" s="22" t="s">
        <v>132</v>
      </c>
      <c r="G86" s="23">
        <v>13200</v>
      </c>
      <c r="H86" s="20">
        <v>43560</v>
      </c>
      <c r="I86" s="30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</row>
    <row r="87" spans="1:20">
      <c r="A87" s="21">
        <f t="shared" si="1"/>
        <v>71</v>
      </c>
      <c r="B87" s="21">
        <v>126003</v>
      </c>
      <c r="C87" s="21" t="s">
        <v>137</v>
      </c>
      <c r="D87" s="21" t="s">
        <v>27</v>
      </c>
      <c r="E87" s="21" t="s">
        <v>134</v>
      </c>
      <c r="F87" s="22" t="s">
        <v>132</v>
      </c>
      <c r="G87" s="23">
        <v>10300</v>
      </c>
      <c r="H87" s="20">
        <v>33990</v>
      </c>
      <c r="I87" s="30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</row>
    <row r="88" spans="1:20">
      <c r="A88" s="21">
        <f t="shared" si="1"/>
        <v>72</v>
      </c>
      <c r="B88" s="21">
        <v>542004</v>
      </c>
      <c r="C88" s="21" t="s">
        <v>138</v>
      </c>
      <c r="D88" s="21" t="s">
        <v>27</v>
      </c>
      <c r="E88" s="21" t="s">
        <v>134</v>
      </c>
      <c r="F88" s="22" t="s">
        <v>132</v>
      </c>
      <c r="G88" s="23">
        <v>7500</v>
      </c>
      <c r="H88" s="20">
        <v>24750</v>
      </c>
      <c r="I88" s="30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</row>
    <row r="89" spans="1:20">
      <c r="A89" s="21">
        <f t="shared" si="1"/>
        <v>73</v>
      </c>
      <c r="B89" s="21">
        <v>544003</v>
      </c>
      <c r="C89" s="21" t="s">
        <v>139</v>
      </c>
      <c r="D89" s="21" t="s">
        <v>27</v>
      </c>
      <c r="E89" s="21" t="s">
        <v>134</v>
      </c>
      <c r="F89" s="22" t="s">
        <v>132</v>
      </c>
      <c r="G89" s="23">
        <v>6000</v>
      </c>
      <c r="H89" s="20">
        <v>19800</v>
      </c>
      <c r="I89" s="30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</row>
    <row r="90" spans="1:20">
      <c r="A90" s="21">
        <f t="shared" si="1"/>
        <v>74</v>
      </c>
      <c r="B90" s="21">
        <v>544001</v>
      </c>
      <c r="C90" s="21" t="s">
        <v>140</v>
      </c>
      <c r="D90" s="21" t="s">
        <v>27</v>
      </c>
      <c r="E90" s="21" t="s">
        <v>134</v>
      </c>
      <c r="F90" s="22" t="s">
        <v>132</v>
      </c>
      <c r="G90" s="23">
        <v>5000</v>
      </c>
      <c r="H90" s="20">
        <v>16500</v>
      </c>
      <c r="I90" s="30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1:20">
      <c r="A91" s="21">
        <f t="shared" si="1"/>
        <v>75</v>
      </c>
      <c r="B91" s="21">
        <v>126002</v>
      </c>
      <c r="C91" s="21" t="s">
        <v>141</v>
      </c>
      <c r="D91" s="21" t="s">
        <v>27</v>
      </c>
      <c r="E91" s="21" t="s">
        <v>134</v>
      </c>
      <c r="F91" s="22" t="s">
        <v>132</v>
      </c>
      <c r="G91" s="23">
        <v>4500</v>
      </c>
      <c r="H91" s="20">
        <v>14850</v>
      </c>
      <c r="I91" s="30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</row>
    <row r="92" spans="1:20">
      <c r="A92" s="21">
        <f t="shared" si="1"/>
        <v>76</v>
      </c>
      <c r="B92" s="21">
        <v>126001</v>
      </c>
      <c r="C92" s="21" t="s">
        <v>142</v>
      </c>
      <c r="D92" s="21" t="s">
        <v>27</v>
      </c>
      <c r="E92" s="21" t="s">
        <v>134</v>
      </c>
      <c r="F92" s="22" t="s">
        <v>132</v>
      </c>
      <c r="G92" s="23">
        <v>4000</v>
      </c>
      <c r="H92" s="20">
        <v>13200</v>
      </c>
      <c r="I92" s="30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</row>
    <row r="93" spans="1:20">
      <c r="A93" s="21">
        <f t="shared" si="1"/>
        <v>77</v>
      </c>
      <c r="B93" s="21">
        <v>544014</v>
      </c>
      <c r="C93" s="31" t="s">
        <v>143</v>
      </c>
      <c r="D93" s="21" t="s">
        <v>27</v>
      </c>
      <c r="E93" s="21" t="s">
        <v>134</v>
      </c>
      <c r="F93" s="22" t="s">
        <v>132</v>
      </c>
      <c r="G93" s="23">
        <v>600</v>
      </c>
      <c r="H93" s="20">
        <v>2200</v>
      </c>
      <c r="I93" s="30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</row>
    <row r="94" spans="1:20">
      <c r="A94" s="21">
        <f t="shared" si="1"/>
        <v>78</v>
      </c>
      <c r="B94" s="21">
        <v>544015</v>
      </c>
      <c r="C94" s="21" t="s">
        <v>144</v>
      </c>
      <c r="D94" s="21" t="s">
        <v>27</v>
      </c>
      <c r="E94" s="21" t="s">
        <v>134</v>
      </c>
      <c r="F94" s="22" t="s">
        <v>132</v>
      </c>
      <c r="G94" s="23">
        <v>600</v>
      </c>
      <c r="H94" s="20">
        <v>2200</v>
      </c>
      <c r="I94" s="30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</row>
    <row r="95" spans="1:20">
      <c r="A95" s="21">
        <f t="shared" si="1"/>
        <v>79</v>
      </c>
      <c r="B95" s="21">
        <v>544007</v>
      </c>
      <c r="C95" s="21" t="s">
        <v>145</v>
      </c>
      <c r="D95" s="21" t="s">
        <v>27</v>
      </c>
      <c r="E95" s="21" t="s">
        <v>134</v>
      </c>
      <c r="F95" s="22" t="s">
        <v>132</v>
      </c>
      <c r="G95" s="23">
        <v>300</v>
      </c>
      <c r="H95" s="20">
        <v>990</v>
      </c>
      <c r="I95" s="30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</row>
    <row r="96" spans="1:20">
      <c r="A96" s="21">
        <f t="shared" si="1"/>
        <v>80</v>
      </c>
      <c r="B96" s="21">
        <v>544013</v>
      </c>
      <c r="C96" s="31" t="s">
        <v>146</v>
      </c>
      <c r="D96" s="21" t="s">
        <v>27</v>
      </c>
      <c r="E96" s="21" t="s">
        <v>134</v>
      </c>
      <c r="F96" s="22" t="s">
        <v>132</v>
      </c>
      <c r="G96" s="23">
        <v>200</v>
      </c>
      <c r="H96" s="20">
        <v>600</v>
      </c>
      <c r="I96" s="30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</row>
    <row r="97" spans="1:20">
      <c r="A97" s="21">
        <f t="shared" si="1"/>
        <v>81</v>
      </c>
      <c r="B97" s="21">
        <v>293002</v>
      </c>
      <c r="C97" s="21" t="s">
        <v>147</v>
      </c>
      <c r="D97" s="21" t="s">
        <v>27</v>
      </c>
      <c r="E97" s="21" t="s">
        <v>134</v>
      </c>
      <c r="F97" s="22" t="s">
        <v>132</v>
      </c>
      <c r="G97" s="23">
        <v>100</v>
      </c>
      <c r="H97" s="23">
        <v>100</v>
      </c>
      <c r="I97" s="30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</row>
    <row r="98" spans="1:20">
      <c r="A98" s="21">
        <f t="shared" si="1"/>
        <v>82</v>
      </c>
      <c r="B98" s="21">
        <v>293003</v>
      </c>
      <c r="C98" s="21" t="s">
        <v>148</v>
      </c>
      <c r="D98" s="21" t="s">
        <v>27</v>
      </c>
      <c r="E98" s="21" t="s">
        <v>134</v>
      </c>
      <c r="F98" s="22" t="s">
        <v>132</v>
      </c>
      <c r="G98" s="23">
        <v>100</v>
      </c>
      <c r="H98" s="23">
        <v>100</v>
      </c>
      <c r="I98" s="30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</row>
    <row r="99" spans="1:20">
      <c r="A99" s="21">
        <f t="shared" si="1"/>
        <v>83</v>
      </c>
      <c r="B99" s="21">
        <v>544010</v>
      </c>
      <c r="C99" s="31" t="s">
        <v>149</v>
      </c>
      <c r="D99" s="21" t="s">
        <v>27</v>
      </c>
      <c r="E99" s="21" t="s">
        <v>134</v>
      </c>
      <c r="F99" s="22" t="s">
        <v>132</v>
      </c>
      <c r="G99" s="23">
        <v>100</v>
      </c>
      <c r="H99" s="23">
        <v>100</v>
      </c>
      <c r="I99" s="30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</row>
    <row r="100" spans="1:20">
      <c r="A100" s="21">
        <f t="shared" si="1"/>
        <v>84</v>
      </c>
      <c r="B100" s="21">
        <v>544006</v>
      </c>
      <c r="C100" s="21" t="s">
        <v>150</v>
      </c>
      <c r="D100" s="21" t="s">
        <v>27</v>
      </c>
      <c r="E100" s="21" t="s">
        <v>134</v>
      </c>
      <c r="F100" s="22" t="s">
        <v>132</v>
      </c>
      <c r="G100" s="23">
        <v>100</v>
      </c>
      <c r="H100" s="23">
        <v>100</v>
      </c>
      <c r="I100" s="30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1:20">
      <c r="A101" s="21">
        <f t="shared" si="1"/>
        <v>85</v>
      </c>
      <c r="B101" s="21">
        <v>544005</v>
      </c>
      <c r="C101" s="21" t="s">
        <v>151</v>
      </c>
      <c r="D101" s="21" t="s">
        <v>27</v>
      </c>
      <c r="E101" s="21" t="s">
        <v>134</v>
      </c>
      <c r="F101" s="22" t="s">
        <v>132</v>
      </c>
      <c r="G101" s="23">
        <v>100</v>
      </c>
      <c r="H101" s="23">
        <v>100</v>
      </c>
      <c r="I101" s="30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1:20">
      <c r="A102" s="21">
        <f t="shared" si="1"/>
        <v>86</v>
      </c>
      <c r="B102" s="21">
        <v>544004</v>
      </c>
      <c r="C102" s="31" t="s">
        <v>152</v>
      </c>
      <c r="D102" s="21" t="s">
        <v>27</v>
      </c>
      <c r="E102" s="21" t="s">
        <v>134</v>
      </c>
      <c r="F102" s="22" t="s">
        <v>132</v>
      </c>
      <c r="G102" s="23">
        <v>100</v>
      </c>
      <c r="H102" s="23">
        <v>100</v>
      </c>
      <c r="I102" s="30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1:20">
      <c r="A103" s="21">
        <f t="shared" si="1"/>
        <v>87</v>
      </c>
      <c r="B103" s="21">
        <v>544017</v>
      </c>
      <c r="C103" s="31" t="s">
        <v>153</v>
      </c>
      <c r="D103" s="21" t="s">
        <v>27</v>
      </c>
      <c r="E103" s="21" t="s">
        <v>134</v>
      </c>
      <c r="F103" s="22" t="s">
        <v>132</v>
      </c>
      <c r="G103" s="23">
        <v>100</v>
      </c>
      <c r="H103" s="23">
        <v>100</v>
      </c>
      <c r="I103" s="30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1:20">
      <c r="A104" s="21">
        <f t="shared" si="1"/>
        <v>88</v>
      </c>
      <c r="B104" s="21">
        <v>541012</v>
      </c>
      <c r="C104" s="21" t="s">
        <v>154</v>
      </c>
      <c r="D104" s="21" t="s">
        <v>27</v>
      </c>
      <c r="E104" s="21" t="s">
        <v>134</v>
      </c>
      <c r="F104" s="22" t="s">
        <v>132</v>
      </c>
      <c r="G104" s="23">
        <v>100</v>
      </c>
      <c r="H104" s="23">
        <v>100</v>
      </c>
      <c r="I104" s="30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</row>
    <row r="105" spans="1:20">
      <c r="A105" s="21">
        <f t="shared" si="1"/>
        <v>89</v>
      </c>
      <c r="B105" s="21">
        <v>544012</v>
      </c>
      <c r="C105" s="31" t="s">
        <v>155</v>
      </c>
      <c r="D105" s="21" t="s">
        <v>27</v>
      </c>
      <c r="E105" s="21" t="s">
        <v>134</v>
      </c>
      <c r="F105" s="22" t="s">
        <v>132</v>
      </c>
      <c r="G105" s="23">
        <v>100</v>
      </c>
      <c r="H105" s="23">
        <v>100</v>
      </c>
      <c r="I105" s="30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1:20">
      <c r="A106" s="21">
        <f t="shared" si="1"/>
        <v>90</v>
      </c>
      <c r="B106" s="21">
        <v>541010</v>
      </c>
      <c r="C106" s="21" t="s">
        <v>156</v>
      </c>
      <c r="D106" s="21" t="s">
        <v>27</v>
      </c>
      <c r="E106" s="21" t="s">
        <v>134</v>
      </c>
      <c r="F106" s="22" t="s">
        <v>132</v>
      </c>
      <c r="G106" s="23">
        <v>100</v>
      </c>
      <c r="H106" s="23">
        <v>100</v>
      </c>
      <c r="I106" s="30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20">
      <c r="A107" s="21">
        <f t="shared" si="1"/>
        <v>91</v>
      </c>
      <c r="B107" s="21">
        <v>544011</v>
      </c>
      <c r="C107" s="21" t="s">
        <v>157</v>
      </c>
      <c r="D107" s="21" t="s">
        <v>27</v>
      </c>
      <c r="E107" s="21" t="s">
        <v>134</v>
      </c>
      <c r="F107" s="22" t="s">
        <v>132</v>
      </c>
      <c r="G107" s="23">
        <v>100</v>
      </c>
      <c r="H107" s="23">
        <v>100</v>
      </c>
      <c r="I107" s="30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1:20">
      <c r="A108" s="21">
        <f t="shared" si="1"/>
        <v>92</v>
      </c>
      <c r="B108" s="21">
        <v>541011</v>
      </c>
      <c r="C108" s="21" t="s">
        <v>158</v>
      </c>
      <c r="D108" s="21" t="s">
        <v>27</v>
      </c>
      <c r="E108" s="21" t="s">
        <v>134</v>
      </c>
      <c r="F108" s="22" t="s">
        <v>132</v>
      </c>
      <c r="G108" s="23">
        <v>100</v>
      </c>
      <c r="H108" s="23">
        <v>100</v>
      </c>
      <c r="I108" s="30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ht="24" spans="1:20">
      <c r="A109" s="21">
        <f t="shared" si="1"/>
        <v>93</v>
      </c>
      <c r="B109" s="21">
        <v>211009</v>
      </c>
      <c r="C109" s="19" t="s">
        <v>159</v>
      </c>
      <c r="D109" s="21" t="s">
        <v>39</v>
      </c>
      <c r="E109" s="21" t="s">
        <v>160</v>
      </c>
      <c r="F109" s="22" t="s">
        <v>29</v>
      </c>
      <c r="G109" s="23">
        <v>300</v>
      </c>
      <c r="H109" s="20">
        <v>990</v>
      </c>
      <c r="I109" s="30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1:20">
      <c r="A110" s="21">
        <f t="shared" si="1"/>
        <v>94</v>
      </c>
      <c r="B110" s="21">
        <v>534002</v>
      </c>
      <c r="C110" s="32" t="s">
        <v>161</v>
      </c>
      <c r="D110" s="21" t="s">
        <v>162</v>
      </c>
      <c r="E110" s="21" t="s">
        <v>163</v>
      </c>
      <c r="F110" s="22" t="s">
        <v>132</v>
      </c>
      <c r="G110" s="23">
        <v>2000</v>
      </c>
      <c r="H110" s="20">
        <v>6600</v>
      </c>
      <c r="I110" s="30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1:20">
      <c r="A111" s="21">
        <f t="shared" si="1"/>
        <v>95</v>
      </c>
      <c r="B111" s="21">
        <v>541013</v>
      </c>
      <c r="C111" s="21" t="s">
        <v>164</v>
      </c>
      <c r="D111" s="21" t="s">
        <v>27</v>
      </c>
      <c r="E111" s="21" t="s">
        <v>165</v>
      </c>
      <c r="F111" s="22" t="s">
        <v>132</v>
      </c>
      <c r="G111" s="23">
        <v>10</v>
      </c>
      <c r="H111" s="20">
        <v>33</v>
      </c>
      <c r="I111" s="30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1:20">
      <c r="A112" s="21">
        <f t="shared" si="1"/>
        <v>96</v>
      </c>
      <c r="B112" s="21">
        <v>161078</v>
      </c>
      <c r="C112" s="21" t="s">
        <v>166</v>
      </c>
      <c r="D112" s="21" t="s">
        <v>27</v>
      </c>
      <c r="E112" s="21" t="s">
        <v>167</v>
      </c>
      <c r="F112" s="22" t="s">
        <v>29</v>
      </c>
      <c r="G112" s="23">
        <v>2000</v>
      </c>
      <c r="H112" s="20">
        <v>6600</v>
      </c>
      <c r="I112" s="30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1:20">
      <c r="A113" s="21">
        <f t="shared" si="1"/>
        <v>97</v>
      </c>
      <c r="B113" s="21">
        <v>161074</v>
      </c>
      <c r="C113" s="21" t="s">
        <v>168</v>
      </c>
      <c r="D113" s="21" t="s">
        <v>27</v>
      </c>
      <c r="E113" s="21" t="s">
        <v>167</v>
      </c>
      <c r="F113" s="22" t="s">
        <v>29</v>
      </c>
      <c r="G113" s="23">
        <v>1500</v>
      </c>
      <c r="H113" s="20">
        <v>4950</v>
      </c>
      <c r="I113" s="30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1:20">
      <c r="A114" s="21">
        <f t="shared" si="1"/>
        <v>98</v>
      </c>
      <c r="B114" s="21">
        <v>162036</v>
      </c>
      <c r="C114" s="21" t="s">
        <v>169</v>
      </c>
      <c r="D114" s="21" t="s">
        <v>27</v>
      </c>
      <c r="E114" s="21" t="s">
        <v>167</v>
      </c>
      <c r="F114" s="22" t="s">
        <v>29</v>
      </c>
      <c r="G114" s="23">
        <v>1500</v>
      </c>
      <c r="H114" s="20">
        <v>4950</v>
      </c>
      <c r="I114" s="30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1:20">
      <c r="A115" s="21">
        <f t="shared" si="1"/>
        <v>99</v>
      </c>
      <c r="B115" s="21">
        <v>164013</v>
      </c>
      <c r="C115" s="21" t="s">
        <v>170</v>
      </c>
      <c r="D115" s="21" t="s">
        <v>27</v>
      </c>
      <c r="E115" s="21" t="s">
        <v>167</v>
      </c>
      <c r="F115" s="22" t="s">
        <v>29</v>
      </c>
      <c r="G115" s="23">
        <v>850</v>
      </c>
      <c r="H115" s="20">
        <v>2805</v>
      </c>
      <c r="I115" s="30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1:20">
      <c r="A116" s="21">
        <f t="shared" si="1"/>
        <v>100</v>
      </c>
      <c r="B116" s="21">
        <v>164012</v>
      </c>
      <c r="C116" s="21" t="s">
        <v>171</v>
      </c>
      <c r="D116" s="21" t="s">
        <v>27</v>
      </c>
      <c r="E116" s="21" t="s">
        <v>167</v>
      </c>
      <c r="F116" s="22" t="s">
        <v>29</v>
      </c>
      <c r="G116" s="23">
        <v>810</v>
      </c>
      <c r="H116" s="20">
        <v>2673</v>
      </c>
      <c r="I116" s="30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1:20">
      <c r="A117" s="21">
        <f t="shared" si="1"/>
        <v>101</v>
      </c>
      <c r="B117" s="21">
        <v>161040</v>
      </c>
      <c r="C117" s="21" t="s">
        <v>172</v>
      </c>
      <c r="D117" s="21" t="s">
        <v>27</v>
      </c>
      <c r="E117" s="21" t="s">
        <v>167</v>
      </c>
      <c r="F117" s="22" t="s">
        <v>29</v>
      </c>
      <c r="G117" s="23">
        <v>700</v>
      </c>
      <c r="H117" s="20">
        <v>2310</v>
      </c>
      <c r="I117" s="30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>
      <c r="A118" s="21">
        <f t="shared" si="1"/>
        <v>102</v>
      </c>
      <c r="B118" s="21">
        <v>171061</v>
      </c>
      <c r="C118" s="21" t="s">
        <v>173</v>
      </c>
      <c r="D118" s="21" t="s">
        <v>27</v>
      </c>
      <c r="E118" s="21" t="s">
        <v>167</v>
      </c>
      <c r="F118" s="22" t="s">
        <v>29</v>
      </c>
      <c r="G118" s="23">
        <v>100</v>
      </c>
      <c r="H118" s="20">
        <v>330</v>
      </c>
      <c r="I118" s="30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0">
      <c r="A119" s="21">
        <f t="shared" si="1"/>
        <v>103</v>
      </c>
      <c r="B119" s="21">
        <v>171060</v>
      </c>
      <c r="C119" s="21" t="s">
        <v>174</v>
      </c>
      <c r="D119" s="21" t="s">
        <v>27</v>
      </c>
      <c r="E119" s="21" t="s">
        <v>167</v>
      </c>
      <c r="F119" s="22" t="s">
        <v>29</v>
      </c>
      <c r="G119" s="23">
        <v>20</v>
      </c>
      <c r="H119" s="20">
        <v>66</v>
      </c>
      <c r="I119" s="30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20">
      <c r="A120" s="21">
        <f t="shared" si="1"/>
        <v>104</v>
      </c>
      <c r="B120" s="21">
        <v>162035</v>
      </c>
      <c r="C120" s="21" t="s">
        <v>175</v>
      </c>
      <c r="D120" s="21" t="s">
        <v>27</v>
      </c>
      <c r="E120" s="21" t="s">
        <v>176</v>
      </c>
      <c r="F120" s="22" t="s">
        <v>29</v>
      </c>
      <c r="G120" s="23">
        <v>1800</v>
      </c>
      <c r="H120" s="20">
        <v>5940</v>
      </c>
      <c r="I120" s="30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20">
      <c r="A121" s="21">
        <f t="shared" si="1"/>
        <v>105</v>
      </c>
      <c r="B121" s="21">
        <v>162038</v>
      </c>
      <c r="C121" s="21" t="s">
        <v>177</v>
      </c>
      <c r="D121" s="21" t="s">
        <v>27</v>
      </c>
      <c r="E121" s="21" t="s">
        <v>176</v>
      </c>
      <c r="F121" s="22" t="s">
        <v>29</v>
      </c>
      <c r="G121" s="23">
        <v>1600</v>
      </c>
      <c r="H121" s="20">
        <v>5280</v>
      </c>
      <c r="I121" s="30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20">
      <c r="A122" s="21">
        <f t="shared" si="1"/>
        <v>106</v>
      </c>
      <c r="B122" s="21">
        <v>163018</v>
      </c>
      <c r="C122" s="21" t="s">
        <v>178</v>
      </c>
      <c r="D122" s="21" t="s">
        <v>27</v>
      </c>
      <c r="E122" s="21" t="s">
        <v>176</v>
      </c>
      <c r="F122" s="22" t="s">
        <v>29</v>
      </c>
      <c r="G122" s="23">
        <v>620</v>
      </c>
      <c r="H122" s="20">
        <v>2046</v>
      </c>
      <c r="I122" s="30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1:20">
      <c r="A123" s="21">
        <f t="shared" si="1"/>
        <v>107</v>
      </c>
      <c r="B123" s="21">
        <v>161075</v>
      </c>
      <c r="C123" s="21" t="s">
        <v>179</v>
      </c>
      <c r="D123" s="21" t="s">
        <v>27</v>
      </c>
      <c r="E123" s="21" t="s">
        <v>176</v>
      </c>
      <c r="F123" s="22" t="s">
        <v>29</v>
      </c>
      <c r="G123" s="23">
        <v>420</v>
      </c>
      <c r="H123" s="20">
        <v>1386</v>
      </c>
      <c r="I123" s="30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>
      <c r="A124" s="21">
        <f t="shared" si="1"/>
        <v>108</v>
      </c>
      <c r="B124" s="21">
        <v>162004</v>
      </c>
      <c r="C124" s="21" t="s">
        <v>180</v>
      </c>
      <c r="D124" s="21" t="s">
        <v>27</v>
      </c>
      <c r="E124" s="21" t="s">
        <v>176</v>
      </c>
      <c r="F124" s="22" t="s">
        <v>29</v>
      </c>
      <c r="G124" s="23">
        <v>410</v>
      </c>
      <c r="H124" s="20">
        <v>1353</v>
      </c>
      <c r="I124" s="30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>
      <c r="A125" s="21">
        <f t="shared" si="1"/>
        <v>109</v>
      </c>
      <c r="B125" s="21">
        <v>162031</v>
      </c>
      <c r="C125" s="21" t="s">
        <v>181</v>
      </c>
      <c r="D125" s="21" t="s">
        <v>27</v>
      </c>
      <c r="E125" s="21" t="s">
        <v>176</v>
      </c>
      <c r="F125" s="22" t="s">
        <v>29</v>
      </c>
      <c r="G125" s="23">
        <v>150</v>
      </c>
      <c r="H125" s="20">
        <v>495</v>
      </c>
      <c r="I125" s="30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0">
      <c r="A126" s="21">
        <f t="shared" si="1"/>
        <v>110</v>
      </c>
      <c r="B126" s="21">
        <v>162032</v>
      </c>
      <c r="C126" s="21" t="s">
        <v>182</v>
      </c>
      <c r="D126" s="21" t="s">
        <v>27</v>
      </c>
      <c r="E126" s="21" t="s">
        <v>176</v>
      </c>
      <c r="F126" s="22" t="s">
        <v>29</v>
      </c>
      <c r="G126" s="23">
        <v>130</v>
      </c>
      <c r="H126" s="20">
        <v>429</v>
      </c>
      <c r="I126" s="30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1:20">
      <c r="A127" s="21">
        <f t="shared" si="1"/>
        <v>111</v>
      </c>
      <c r="B127" s="21">
        <v>193061</v>
      </c>
      <c r="C127" s="21" t="s">
        <v>183</v>
      </c>
      <c r="D127" s="21" t="s">
        <v>27</v>
      </c>
      <c r="E127" s="21" t="s">
        <v>184</v>
      </c>
      <c r="F127" s="22" t="s">
        <v>29</v>
      </c>
      <c r="G127" s="23">
        <v>11000</v>
      </c>
      <c r="H127" s="20">
        <v>36300</v>
      </c>
      <c r="I127" s="30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1:20">
      <c r="A128" s="21">
        <f t="shared" si="1"/>
        <v>112</v>
      </c>
      <c r="B128" s="21">
        <v>163007</v>
      </c>
      <c r="C128" s="21" t="s">
        <v>185</v>
      </c>
      <c r="D128" s="21" t="s">
        <v>27</v>
      </c>
      <c r="E128" s="21" t="s">
        <v>186</v>
      </c>
      <c r="F128" s="22" t="s">
        <v>29</v>
      </c>
      <c r="G128" s="23">
        <v>900</v>
      </c>
      <c r="H128" s="20">
        <v>2970</v>
      </c>
      <c r="I128" s="30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1:20">
      <c r="A129" s="21">
        <f t="shared" si="1"/>
        <v>113</v>
      </c>
      <c r="B129" s="21">
        <v>162022</v>
      </c>
      <c r="C129" s="21" t="s">
        <v>187</v>
      </c>
      <c r="D129" s="21" t="s">
        <v>27</v>
      </c>
      <c r="E129" s="21" t="s">
        <v>186</v>
      </c>
      <c r="F129" s="22" t="s">
        <v>29</v>
      </c>
      <c r="G129" s="23">
        <v>110</v>
      </c>
      <c r="H129" s="20">
        <v>363</v>
      </c>
      <c r="I129" s="30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1:20">
      <c r="A130" s="21">
        <f t="shared" si="1"/>
        <v>114</v>
      </c>
      <c r="B130" s="21">
        <v>162034</v>
      </c>
      <c r="C130" s="21" t="s">
        <v>188</v>
      </c>
      <c r="D130" s="21" t="s">
        <v>27</v>
      </c>
      <c r="E130" s="21" t="s">
        <v>189</v>
      </c>
      <c r="F130" s="22" t="s">
        <v>29</v>
      </c>
      <c r="G130" s="23">
        <v>850</v>
      </c>
      <c r="H130" s="20">
        <v>2805</v>
      </c>
      <c r="I130" s="30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1:20">
      <c r="A131" s="21">
        <f t="shared" si="1"/>
        <v>115</v>
      </c>
      <c r="B131" s="21">
        <v>163010</v>
      </c>
      <c r="C131" s="21" t="s">
        <v>190</v>
      </c>
      <c r="D131" s="21" t="s">
        <v>27</v>
      </c>
      <c r="E131" s="21" t="s">
        <v>191</v>
      </c>
      <c r="F131" s="22" t="s">
        <v>29</v>
      </c>
      <c r="G131" s="23">
        <v>2000</v>
      </c>
      <c r="H131" s="20">
        <v>6600</v>
      </c>
      <c r="I131" s="30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1:20">
      <c r="A132" s="21">
        <f t="shared" si="1"/>
        <v>116</v>
      </c>
      <c r="B132" s="21">
        <v>161076</v>
      </c>
      <c r="C132" s="21" t="s">
        <v>192</v>
      </c>
      <c r="D132" s="21" t="s">
        <v>27</v>
      </c>
      <c r="E132" s="21" t="s">
        <v>193</v>
      </c>
      <c r="F132" s="22" t="s">
        <v>29</v>
      </c>
      <c r="G132" s="23">
        <v>450</v>
      </c>
      <c r="H132" s="20">
        <v>1485</v>
      </c>
      <c r="I132" s="30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1:20">
      <c r="A133" s="21">
        <f t="shared" si="1"/>
        <v>117</v>
      </c>
      <c r="B133" s="21">
        <v>161035</v>
      </c>
      <c r="C133" s="21" t="s">
        <v>194</v>
      </c>
      <c r="D133" s="21" t="s">
        <v>27</v>
      </c>
      <c r="E133" s="21" t="s">
        <v>195</v>
      </c>
      <c r="F133" s="22" t="s">
        <v>29</v>
      </c>
      <c r="G133" s="23">
        <v>700</v>
      </c>
      <c r="H133" s="20">
        <v>2310</v>
      </c>
      <c r="I133" s="30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1:20">
      <c r="A134" s="21">
        <f t="shared" si="1"/>
        <v>118</v>
      </c>
      <c r="B134" s="21">
        <v>161049</v>
      </c>
      <c r="C134" s="21" t="s">
        <v>196</v>
      </c>
      <c r="D134" s="21" t="s">
        <v>27</v>
      </c>
      <c r="E134" s="21" t="s">
        <v>197</v>
      </c>
      <c r="F134" s="22" t="s">
        <v>29</v>
      </c>
      <c r="G134" s="23">
        <v>2800</v>
      </c>
      <c r="H134" s="20">
        <v>9240</v>
      </c>
      <c r="I134" s="30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1:20">
      <c r="A135" s="21">
        <f t="shared" si="1"/>
        <v>119</v>
      </c>
      <c r="B135" s="21">
        <v>163005</v>
      </c>
      <c r="C135" s="21" t="s">
        <v>198</v>
      </c>
      <c r="D135" s="21" t="s">
        <v>27</v>
      </c>
      <c r="E135" s="21" t="s">
        <v>199</v>
      </c>
      <c r="F135" s="22" t="s">
        <v>29</v>
      </c>
      <c r="G135" s="23">
        <v>1100</v>
      </c>
      <c r="H135" s="20">
        <v>3630</v>
      </c>
      <c r="I135" s="30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1:20">
      <c r="A136" s="21">
        <f t="shared" si="1"/>
        <v>120</v>
      </c>
      <c r="B136" s="21">
        <v>171009</v>
      </c>
      <c r="C136" s="21" t="s">
        <v>200</v>
      </c>
      <c r="D136" s="21" t="s">
        <v>27</v>
      </c>
      <c r="E136" s="21" t="s">
        <v>199</v>
      </c>
      <c r="F136" s="22" t="s">
        <v>29</v>
      </c>
      <c r="G136" s="23">
        <v>750</v>
      </c>
      <c r="H136" s="20">
        <v>2475</v>
      </c>
      <c r="I136" s="30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1:20">
      <c r="A137" s="21">
        <f t="shared" si="1"/>
        <v>121</v>
      </c>
      <c r="B137" s="21">
        <v>164007</v>
      </c>
      <c r="C137" s="21" t="s">
        <v>201</v>
      </c>
      <c r="D137" s="21" t="s">
        <v>27</v>
      </c>
      <c r="E137" s="21" t="s">
        <v>199</v>
      </c>
      <c r="F137" s="22" t="s">
        <v>29</v>
      </c>
      <c r="G137" s="23">
        <v>750</v>
      </c>
      <c r="H137" s="20">
        <v>2475</v>
      </c>
      <c r="I137" s="30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1:20">
      <c r="A138" s="21">
        <f t="shared" si="1"/>
        <v>122</v>
      </c>
      <c r="B138" s="21">
        <v>171035</v>
      </c>
      <c r="C138" s="21" t="s">
        <v>202</v>
      </c>
      <c r="D138" s="21" t="s">
        <v>27</v>
      </c>
      <c r="E138" s="21" t="s">
        <v>199</v>
      </c>
      <c r="F138" s="22" t="s">
        <v>29</v>
      </c>
      <c r="G138" s="23">
        <v>700</v>
      </c>
      <c r="H138" s="20">
        <v>2310</v>
      </c>
      <c r="I138" s="30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1:20">
      <c r="A139" s="21">
        <f t="shared" si="1"/>
        <v>123</v>
      </c>
      <c r="B139" s="21">
        <v>171038</v>
      </c>
      <c r="C139" s="21" t="s">
        <v>203</v>
      </c>
      <c r="D139" s="21" t="s">
        <v>27</v>
      </c>
      <c r="E139" s="21" t="s">
        <v>199</v>
      </c>
      <c r="F139" s="22" t="s">
        <v>29</v>
      </c>
      <c r="G139" s="23">
        <v>603.333333333333</v>
      </c>
      <c r="H139" s="20">
        <v>1991</v>
      </c>
      <c r="I139" s="30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1:20">
      <c r="A140" s="21">
        <f t="shared" si="1"/>
        <v>124</v>
      </c>
      <c r="B140" s="21">
        <v>162030</v>
      </c>
      <c r="C140" s="21" t="s">
        <v>204</v>
      </c>
      <c r="D140" s="21" t="s">
        <v>27</v>
      </c>
      <c r="E140" s="21" t="s">
        <v>199</v>
      </c>
      <c r="F140" s="22" t="s">
        <v>29</v>
      </c>
      <c r="G140" s="23">
        <v>10</v>
      </c>
      <c r="H140" s="20">
        <v>33</v>
      </c>
      <c r="I140" s="30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1:20">
      <c r="A141" s="21">
        <f t="shared" si="1"/>
        <v>125</v>
      </c>
      <c r="B141" s="21">
        <v>171041</v>
      </c>
      <c r="C141" s="21" t="s">
        <v>205</v>
      </c>
      <c r="D141" s="21" t="s">
        <v>27</v>
      </c>
      <c r="E141" s="21" t="s">
        <v>206</v>
      </c>
      <c r="F141" s="22" t="s">
        <v>29</v>
      </c>
      <c r="G141" s="23">
        <v>4000</v>
      </c>
      <c r="H141" s="20">
        <v>13200</v>
      </c>
      <c r="I141" s="30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</row>
    <row r="142" spans="1:20">
      <c r="A142" s="21">
        <f t="shared" si="1"/>
        <v>126</v>
      </c>
      <c r="B142" s="21">
        <v>161048</v>
      </c>
      <c r="C142" s="21" t="s">
        <v>207</v>
      </c>
      <c r="D142" s="21" t="s">
        <v>27</v>
      </c>
      <c r="E142" s="21" t="s">
        <v>206</v>
      </c>
      <c r="F142" s="22" t="s">
        <v>29</v>
      </c>
      <c r="G142" s="23">
        <v>2000</v>
      </c>
      <c r="H142" s="20">
        <v>6600</v>
      </c>
      <c r="I142" s="30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1:20">
      <c r="A143" s="21">
        <f t="shared" si="1"/>
        <v>127</v>
      </c>
      <c r="B143" s="21">
        <v>161045</v>
      </c>
      <c r="C143" s="21" t="s">
        <v>208</v>
      </c>
      <c r="D143" s="21" t="s">
        <v>27</v>
      </c>
      <c r="E143" s="21" t="s">
        <v>206</v>
      </c>
      <c r="F143" s="22" t="s">
        <v>29</v>
      </c>
      <c r="G143" s="23">
        <v>1700</v>
      </c>
      <c r="H143" s="20">
        <v>5610</v>
      </c>
      <c r="I143" s="30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1:20">
      <c r="A144" s="21">
        <f t="shared" si="1"/>
        <v>128</v>
      </c>
      <c r="B144" s="21">
        <v>162009</v>
      </c>
      <c r="C144" s="21" t="s">
        <v>209</v>
      </c>
      <c r="D144" s="21" t="s">
        <v>27</v>
      </c>
      <c r="E144" s="21" t="s">
        <v>206</v>
      </c>
      <c r="F144" s="22" t="s">
        <v>29</v>
      </c>
      <c r="G144" s="23">
        <v>1600</v>
      </c>
      <c r="H144" s="20">
        <v>5280</v>
      </c>
      <c r="I144" s="30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1:20">
      <c r="A145" s="21">
        <f t="shared" si="1"/>
        <v>129</v>
      </c>
      <c r="B145" s="21">
        <v>161044</v>
      </c>
      <c r="C145" s="21" t="s">
        <v>210</v>
      </c>
      <c r="D145" s="21" t="s">
        <v>27</v>
      </c>
      <c r="E145" s="21" t="s">
        <v>206</v>
      </c>
      <c r="F145" s="22" t="s">
        <v>29</v>
      </c>
      <c r="G145" s="23">
        <v>900</v>
      </c>
      <c r="H145" s="20">
        <v>2970</v>
      </c>
      <c r="I145" s="30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1:20">
      <c r="A146" s="21">
        <f t="shared" ref="A146:A201" si="2">ROW()-16</f>
        <v>130</v>
      </c>
      <c r="B146" s="21">
        <v>171010</v>
      </c>
      <c r="C146" s="21" t="s">
        <v>211</v>
      </c>
      <c r="D146" s="21" t="s">
        <v>27</v>
      </c>
      <c r="E146" s="21" t="s">
        <v>206</v>
      </c>
      <c r="F146" s="22" t="s">
        <v>29</v>
      </c>
      <c r="G146" s="23">
        <v>700</v>
      </c>
      <c r="H146" s="20">
        <v>2310</v>
      </c>
      <c r="I146" s="30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1:20">
      <c r="A147" s="21">
        <f t="shared" si="2"/>
        <v>131</v>
      </c>
      <c r="B147" s="21">
        <v>163013</v>
      </c>
      <c r="C147" s="21" t="s">
        <v>212</v>
      </c>
      <c r="D147" s="21" t="s">
        <v>27</v>
      </c>
      <c r="E147" s="21" t="s">
        <v>206</v>
      </c>
      <c r="F147" s="22" t="s">
        <v>29</v>
      </c>
      <c r="G147" s="23">
        <v>650</v>
      </c>
      <c r="H147" s="20">
        <v>2145</v>
      </c>
      <c r="I147" s="30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1:20">
      <c r="A148" s="21">
        <f t="shared" si="2"/>
        <v>132</v>
      </c>
      <c r="B148" s="21">
        <v>161037</v>
      </c>
      <c r="C148" s="21" t="s">
        <v>213</v>
      </c>
      <c r="D148" s="21" t="s">
        <v>27</v>
      </c>
      <c r="E148" s="21" t="s">
        <v>206</v>
      </c>
      <c r="F148" s="22" t="s">
        <v>29</v>
      </c>
      <c r="G148" s="23">
        <v>650</v>
      </c>
      <c r="H148" s="20">
        <v>2145</v>
      </c>
      <c r="I148" s="30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1:20">
      <c r="A149" s="21">
        <f t="shared" si="2"/>
        <v>133</v>
      </c>
      <c r="B149" s="21">
        <v>161038</v>
      </c>
      <c r="C149" s="21" t="s">
        <v>214</v>
      </c>
      <c r="D149" s="21" t="s">
        <v>27</v>
      </c>
      <c r="E149" s="21" t="s">
        <v>206</v>
      </c>
      <c r="F149" s="22" t="s">
        <v>29</v>
      </c>
      <c r="G149" s="23">
        <v>620</v>
      </c>
      <c r="H149" s="20">
        <v>2046</v>
      </c>
      <c r="I149" s="30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</row>
    <row r="150" spans="1:20">
      <c r="A150" s="21">
        <f t="shared" si="2"/>
        <v>134</v>
      </c>
      <c r="B150" s="21">
        <v>171039</v>
      </c>
      <c r="C150" s="21" t="s">
        <v>215</v>
      </c>
      <c r="D150" s="21" t="s">
        <v>27</v>
      </c>
      <c r="E150" s="21" t="s">
        <v>206</v>
      </c>
      <c r="F150" s="22" t="s">
        <v>29</v>
      </c>
      <c r="G150" s="23">
        <v>600</v>
      </c>
      <c r="H150" s="20">
        <v>1980</v>
      </c>
      <c r="I150" s="30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</row>
    <row r="151" spans="1:20">
      <c r="A151" s="21">
        <f t="shared" si="2"/>
        <v>135</v>
      </c>
      <c r="B151" s="21">
        <v>161043</v>
      </c>
      <c r="C151" s="21" t="s">
        <v>216</v>
      </c>
      <c r="D151" s="21" t="s">
        <v>27</v>
      </c>
      <c r="E151" s="21" t="s">
        <v>206</v>
      </c>
      <c r="F151" s="22" t="s">
        <v>29</v>
      </c>
      <c r="G151" s="23">
        <v>590</v>
      </c>
      <c r="H151" s="20">
        <v>1947</v>
      </c>
      <c r="I151" s="30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</row>
    <row r="152" spans="1:20">
      <c r="A152" s="21">
        <f t="shared" si="2"/>
        <v>136</v>
      </c>
      <c r="B152" s="21">
        <v>162020</v>
      </c>
      <c r="C152" s="21" t="s">
        <v>217</v>
      </c>
      <c r="D152" s="21" t="s">
        <v>27</v>
      </c>
      <c r="E152" s="21" t="s">
        <v>206</v>
      </c>
      <c r="F152" s="22" t="s">
        <v>29</v>
      </c>
      <c r="G152" s="23">
        <v>450</v>
      </c>
      <c r="H152" s="20">
        <v>1485</v>
      </c>
      <c r="I152" s="30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</row>
    <row r="153" spans="1:20">
      <c r="A153" s="21">
        <f t="shared" si="2"/>
        <v>137</v>
      </c>
      <c r="B153" s="21">
        <v>162033</v>
      </c>
      <c r="C153" s="21" t="s">
        <v>218</v>
      </c>
      <c r="D153" s="21" t="s">
        <v>27</v>
      </c>
      <c r="E153" s="21" t="s">
        <v>206</v>
      </c>
      <c r="F153" s="22" t="s">
        <v>29</v>
      </c>
      <c r="G153" s="23">
        <v>360</v>
      </c>
      <c r="H153" s="20">
        <v>1188</v>
      </c>
      <c r="I153" s="30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</row>
    <row r="154" spans="1:20">
      <c r="A154" s="21">
        <f t="shared" si="2"/>
        <v>138</v>
      </c>
      <c r="B154" s="21">
        <v>161050</v>
      </c>
      <c r="C154" s="21" t="s">
        <v>219</v>
      </c>
      <c r="D154" s="21" t="s">
        <v>27</v>
      </c>
      <c r="E154" s="21" t="s">
        <v>206</v>
      </c>
      <c r="F154" s="22" t="s">
        <v>29</v>
      </c>
      <c r="G154" s="23">
        <v>270</v>
      </c>
      <c r="H154" s="20">
        <v>891</v>
      </c>
      <c r="I154" s="30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</row>
    <row r="155" spans="1:20">
      <c r="A155" s="21">
        <f t="shared" si="2"/>
        <v>139</v>
      </c>
      <c r="B155" s="21">
        <v>161041</v>
      </c>
      <c r="C155" s="21" t="s">
        <v>220</v>
      </c>
      <c r="D155" s="21" t="s">
        <v>27</v>
      </c>
      <c r="E155" s="21" t="s">
        <v>206</v>
      </c>
      <c r="F155" s="22" t="s">
        <v>29</v>
      </c>
      <c r="G155" s="23">
        <v>270</v>
      </c>
      <c r="H155" s="20">
        <v>891</v>
      </c>
      <c r="I155" s="30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</row>
    <row r="156" spans="1:20">
      <c r="A156" s="21">
        <f t="shared" si="2"/>
        <v>140</v>
      </c>
      <c r="B156" s="21">
        <v>162021</v>
      </c>
      <c r="C156" s="21" t="s">
        <v>221</v>
      </c>
      <c r="D156" s="21" t="s">
        <v>27</v>
      </c>
      <c r="E156" s="21" t="s">
        <v>206</v>
      </c>
      <c r="F156" s="22" t="s">
        <v>29</v>
      </c>
      <c r="G156" s="23">
        <v>130</v>
      </c>
      <c r="H156" s="20">
        <v>429</v>
      </c>
      <c r="I156" s="30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</row>
    <row r="157" spans="1:20">
      <c r="A157" s="21">
        <f t="shared" si="2"/>
        <v>141</v>
      </c>
      <c r="B157" s="21">
        <v>161060</v>
      </c>
      <c r="C157" s="21" t="s">
        <v>222</v>
      </c>
      <c r="D157" s="21" t="s">
        <v>27</v>
      </c>
      <c r="E157" s="21" t="s">
        <v>223</v>
      </c>
      <c r="F157" s="22" t="s">
        <v>29</v>
      </c>
      <c r="G157" s="23">
        <v>380</v>
      </c>
      <c r="H157" s="20">
        <v>1254</v>
      </c>
      <c r="I157" s="30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</row>
    <row r="158" spans="1:20">
      <c r="A158" s="21">
        <f t="shared" si="2"/>
        <v>142</v>
      </c>
      <c r="B158" s="21">
        <v>163017</v>
      </c>
      <c r="C158" s="21" t="s">
        <v>224</v>
      </c>
      <c r="D158" s="21" t="s">
        <v>27</v>
      </c>
      <c r="E158" s="21" t="s">
        <v>223</v>
      </c>
      <c r="F158" s="22" t="s">
        <v>29</v>
      </c>
      <c r="G158" s="23">
        <v>380</v>
      </c>
      <c r="H158" s="20">
        <v>1254</v>
      </c>
      <c r="I158" s="30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</row>
    <row r="159" spans="1:20">
      <c r="A159" s="21">
        <f t="shared" si="2"/>
        <v>143</v>
      </c>
      <c r="B159" s="21">
        <v>161070</v>
      </c>
      <c r="C159" s="21" t="s">
        <v>225</v>
      </c>
      <c r="D159" s="21" t="s">
        <v>27</v>
      </c>
      <c r="E159" s="21" t="s">
        <v>223</v>
      </c>
      <c r="F159" s="22" t="s">
        <v>29</v>
      </c>
      <c r="G159" s="23">
        <v>270</v>
      </c>
      <c r="H159" s="20">
        <v>891</v>
      </c>
      <c r="I159" s="30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</row>
    <row r="160" spans="1:20">
      <c r="A160" s="21">
        <f t="shared" si="2"/>
        <v>144</v>
      </c>
      <c r="B160" s="21">
        <v>161061</v>
      </c>
      <c r="C160" s="21" t="s">
        <v>226</v>
      </c>
      <c r="D160" s="21" t="s">
        <v>27</v>
      </c>
      <c r="E160" s="21" t="s">
        <v>223</v>
      </c>
      <c r="F160" s="22" t="s">
        <v>29</v>
      </c>
      <c r="G160" s="23">
        <v>50</v>
      </c>
      <c r="H160" s="20">
        <v>165</v>
      </c>
      <c r="I160" s="30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</row>
    <row r="161" spans="1:20">
      <c r="A161" s="21">
        <f t="shared" si="2"/>
        <v>145</v>
      </c>
      <c r="B161" s="21">
        <v>164015</v>
      </c>
      <c r="C161" s="21" t="s">
        <v>227</v>
      </c>
      <c r="D161" s="21" t="s">
        <v>27</v>
      </c>
      <c r="E161" s="21" t="s">
        <v>228</v>
      </c>
      <c r="F161" s="22" t="s">
        <v>29</v>
      </c>
      <c r="G161" s="23">
        <v>410</v>
      </c>
      <c r="H161" s="20">
        <v>1353</v>
      </c>
      <c r="I161" s="30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</row>
    <row r="162" ht="24" spans="1:20">
      <c r="A162" s="21">
        <f t="shared" si="2"/>
        <v>146</v>
      </c>
      <c r="B162" s="21">
        <v>111007</v>
      </c>
      <c r="C162" s="21" t="s">
        <v>229</v>
      </c>
      <c r="D162" s="21" t="s">
        <v>27</v>
      </c>
      <c r="E162" s="21" t="s">
        <v>230</v>
      </c>
      <c r="F162" s="22" t="s">
        <v>29</v>
      </c>
      <c r="G162" s="23">
        <v>10</v>
      </c>
      <c r="H162" s="20">
        <v>33</v>
      </c>
      <c r="I162" s="30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</row>
    <row r="163" ht="24" spans="1:20">
      <c r="A163" s="21">
        <f t="shared" si="2"/>
        <v>147</v>
      </c>
      <c r="B163" s="21">
        <v>193202</v>
      </c>
      <c r="C163" s="21" t="s">
        <v>231</v>
      </c>
      <c r="D163" s="21" t="s">
        <v>27</v>
      </c>
      <c r="E163" s="21" t="s">
        <v>232</v>
      </c>
      <c r="F163" s="22" t="s">
        <v>29</v>
      </c>
      <c r="G163" s="23">
        <v>10</v>
      </c>
      <c r="H163" s="20">
        <v>33</v>
      </c>
      <c r="I163" s="30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1:20">
      <c r="A164" s="21">
        <f t="shared" si="2"/>
        <v>148</v>
      </c>
      <c r="B164" s="21">
        <v>544016</v>
      </c>
      <c r="C164" s="21" t="s">
        <v>233</v>
      </c>
      <c r="D164" s="21" t="s">
        <v>27</v>
      </c>
      <c r="E164" s="21" t="s">
        <v>234</v>
      </c>
      <c r="F164" s="22" t="s">
        <v>132</v>
      </c>
      <c r="G164" s="23">
        <v>38000</v>
      </c>
      <c r="H164" s="20">
        <v>125400</v>
      </c>
      <c r="I164" s="30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</row>
    <row r="165" spans="1:20">
      <c r="A165" s="21">
        <f t="shared" si="2"/>
        <v>149</v>
      </c>
      <c r="B165" s="21">
        <v>541016</v>
      </c>
      <c r="C165" s="21" t="s">
        <v>235</v>
      </c>
      <c r="D165" s="21" t="s">
        <v>27</v>
      </c>
      <c r="E165" s="21" t="s">
        <v>236</v>
      </c>
      <c r="F165" s="22" t="s">
        <v>132</v>
      </c>
      <c r="G165" s="23">
        <v>210000</v>
      </c>
      <c r="H165" s="20">
        <v>693000</v>
      </c>
      <c r="I165" s="30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</row>
    <row r="166" spans="1:20">
      <c r="A166" s="21">
        <f t="shared" si="2"/>
        <v>150</v>
      </c>
      <c r="B166" s="21">
        <v>541015</v>
      </c>
      <c r="C166" s="21" t="s">
        <v>237</v>
      </c>
      <c r="D166" s="21" t="s">
        <v>27</v>
      </c>
      <c r="E166" s="21" t="s">
        <v>236</v>
      </c>
      <c r="F166" s="22" t="s">
        <v>132</v>
      </c>
      <c r="G166" s="23">
        <v>160000</v>
      </c>
      <c r="H166" s="20">
        <v>528000</v>
      </c>
      <c r="I166" s="30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</row>
    <row r="167" spans="1:20">
      <c r="A167" s="21">
        <f t="shared" si="2"/>
        <v>151</v>
      </c>
      <c r="B167" s="21">
        <v>126004</v>
      </c>
      <c r="C167" s="21" t="s">
        <v>238</v>
      </c>
      <c r="D167" s="21" t="s">
        <v>27</v>
      </c>
      <c r="E167" s="21" t="s">
        <v>239</v>
      </c>
      <c r="F167" s="22" t="s">
        <v>132</v>
      </c>
      <c r="G167" s="23">
        <v>18900</v>
      </c>
      <c r="H167" s="20">
        <v>62370</v>
      </c>
      <c r="I167" s="30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</row>
    <row r="168" ht="24" spans="1:20">
      <c r="A168" s="21">
        <f t="shared" si="2"/>
        <v>152</v>
      </c>
      <c r="B168" s="21">
        <v>193084</v>
      </c>
      <c r="C168" s="21" t="s">
        <v>240</v>
      </c>
      <c r="D168" s="21" t="s">
        <v>241</v>
      </c>
      <c r="E168" s="21" t="s">
        <v>242</v>
      </c>
      <c r="F168" s="22" t="s">
        <v>243</v>
      </c>
      <c r="G168" s="23">
        <v>6700</v>
      </c>
      <c r="H168" s="20">
        <v>22110</v>
      </c>
      <c r="I168" s="30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</row>
    <row r="169" ht="24" spans="1:20">
      <c r="A169" s="21">
        <f t="shared" si="2"/>
        <v>153</v>
      </c>
      <c r="B169" s="21">
        <v>193083</v>
      </c>
      <c r="C169" s="21" t="s">
        <v>244</v>
      </c>
      <c r="D169" s="21" t="s">
        <v>241</v>
      </c>
      <c r="E169" s="21" t="s">
        <v>242</v>
      </c>
      <c r="F169" s="22" t="s">
        <v>243</v>
      </c>
      <c r="G169" s="23">
        <v>170</v>
      </c>
      <c r="H169" s="20">
        <v>561</v>
      </c>
      <c r="I169" s="30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</row>
    <row r="170" ht="24" spans="1:20">
      <c r="A170" s="21">
        <f t="shared" si="2"/>
        <v>154</v>
      </c>
      <c r="B170" s="21">
        <v>193220</v>
      </c>
      <c r="C170" s="21" t="s">
        <v>245</v>
      </c>
      <c r="D170" s="21" t="s">
        <v>241</v>
      </c>
      <c r="E170" s="21" t="s">
        <v>246</v>
      </c>
      <c r="F170" s="22" t="s">
        <v>243</v>
      </c>
      <c r="G170" s="23">
        <v>1200</v>
      </c>
      <c r="H170" s="20">
        <v>3960</v>
      </c>
      <c r="I170" s="30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</row>
    <row r="171" ht="60" spans="1:20">
      <c r="A171" s="21">
        <f t="shared" si="2"/>
        <v>155</v>
      </c>
      <c r="B171" s="21">
        <v>127010</v>
      </c>
      <c r="C171" s="21" t="s">
        <v>247</v>
      </c>
      <c r="D171" s="21" t="s">
        <v>248</v>
      </c>
      <c r="E171" s="21" t="s">
        <v>249</v>
      </c>
      <c r="F171" s="22" t="s">
        <v>29</v>
      </c>
      <c r="G171" s="23">
        <v>3300</v>
      </c>
      <c r="H171" s="20">
        <v>10890</v>
      </c>
      <c r="I171" s="30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</row>
    <row r="172" ht="24" spans="1:20">
      <c r="A172" s="21">
        <f t="shared" si="2"/>
        <v>156</v>
      </c>
      <c r="B172" s="21">
        <v>654001</v>
      </c>
      <c r="C172" s="21" t="s">
        <v>250</v>
      </c>
      <c r="D172" s="21" t="s">
        <v>251</v>
      </c>
      <c r="E172" s="21" t="s">
        <v>252</v>
      </c>
      <c r="F172" s="22" t="s">
        <v>29</v>
      </c>
      <c r="G172" s="23">
        <v>18900</v>
      </c>
      <c r="H172" s="20">
        <v>62370</v>
      </c>
      <c r="I172" s="30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</row>
    <row r="173" ht="24" spans="1:20">
      <c r="A173" s="21">
        <f t="shared" si="2"/>
        <v>157</v>
      </c>
      <c r="B173" s="21">
        <v>541007</v>
      </c>
      <c r="C173" s="21" t="s">
        <v>253</v>
      </c>
      <c r="D173" s="21" t="s">
        <v>27</v>
      </c>
      <c r="E173" s="21" t="s">
        <v>254</v>
      </c>
      <c r="F173" s="22" t="s">
        <v>29</v>
      </c>
      <c r="G173" s="23">
        <v>7000</v>
      </c>
      <c r="H173" s="20">
        <v>23100</v>
      </c>
      <c r="I173" s="30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</row>
    <row r="174" ht="24" spans="1:20">
      <c r="A174" s="21">
        <f t="shared" si="2"/>
        <v>158</v>
      </c>
      <c r="B174" s="21">
        <v>541004</v>
      </c>
      <c r="C174" s="21" t="s">
        <v>255</v>
      </c>
      <c r="D174" s="21" t="s">
        <v>27</v>
      </c>
      <c r="E174" s="21" t="s">
        <v>254</v>
      </c>
      <c r="F174" s="22" t="s">
        <v>29</v>
      </c>
      <c r="G174" s="23">
        <v>3500</v>
      </c>
      <c r="H174" s="20">
        <v>11550</v>
      </c>
      <c r="I174" s="30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</row>
    <row r="175" ht="24" spans="1:20">
      <c r="A175" s="21">
        <f t="shared" si="2"/>
        <v>159</v>
      </c>
      <c r="B175" s="21">
        <v>542001</v>
      </c>
      <c r="C175" s="21" t="s">
        <v>256</v>
      </c>
      <c r="D175" s="21" t="s">
        <v>27</v>
      </c>
      <c r="E175" s="21" t="s">
        <v>257</v>
      </c>
      <c r="F175" s="22" t="s">
        <v>29</v>
      </c>
      <c r="G175" s="23">
        <v>2300</v>
      </c>
      <c r="H175" s="20">
        <v>7590</v>
      </c>
      <c r="I175" s="30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</row>
    <row r="176" ht="24" spans="1:20">
      <c r="A176" s="21">
        <f t="shared" si="2"/>
        <v>160</v>
      </c>
      <c r="B176" s="21">
        <v>593001</v>
      </c>
      <c r="C176" s="21" t="s">
        <v>258</v>
      </c>
      <c r="D176" s="21" t="s">
        <v>27</v>
      </c>
      <c r="E176" s="21" t="s">
        <v>257</v>
      </c>
      <c r="F176" s="22" t="s">
        <v>29</v>
      </c>
      <c r="G176" s="23">
        <v>250</v>
      </c>
      <c r="H176" s="20">
        <v>825</v>
      </c>
      <c r="I176" s="30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</row>
    <row r="177" ht="24" spans="1:20">
      <c r="A177" s="21">
        <f t="shared" si="2"/>
        <v>161</v>
      </c>
      <c r="B177" s="21">
        <v>554002</v>
      </c>
      <c r="C177" s="21" t="s">
        <v>259</v>
      </c>
      <c r="D177" s="21" t="s">
        <v>260</v>
      </c>
      <c r="E177" s="21" t="s">
        <v>261</v>
      </c>
      <c r="F177" s="22" t="s">
        <v>120</v>
      </c>
      <c r="G177" s="23">
        <v>3300</v>
      </c>
      <c r="H177" s="20">
        <v>10890</v>
      </c>
      <c r="I177" s="30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</row>
    <row r="178" ht="24" spans="1:20">
      <c r="A178" s="21">
        <f t="shared" si="2"/>
        <v>162</v>
      </c>
      <c r="B178" s="21">
        <v>532001</v>
      </c>
      <c r="C178" s="21" t="s">
        <v>262</v>
      </c>
      <c r="D178" s="21" t="s">
        <v>263</v>
      </c>
      <c r="E178" s="21" t="s">
        <v>264</v>
      </c>
      <c r="F178" s="22" t="s">
        <v>29</v>
      </c>
      <c r="G178" s="23">
        <v>10</v>
      </c>
      <c r="H178" s="20">
        <v>33</v>
      </c>
      <c r="I178" s="30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</row>
    <row r="179" ht="36" spans="1:20">
      <c r="A179" s="21">
        <f t="shared" si="2"/>
        <v>163</v>
      </c>
      <c r="B179" s="21">
        <v>193200</v>
      </c>
      <c r="C179" s="32" t="s">
        <v>265</v>
      </c>
      <c r="D179" s="21" t="s">
        <v>266</v>
      </c>
      <c r="E179" s="21" t="s">
        <v>267</v>
      </c>
      <c r="F179" s="22" t="s">
        <v>29</v>
      </c>
      <c r="G179" s="23">
        <v>28000</v>
      </c>
      <c r="H179" s="20">
        <v>92400</v>
      </c>
      <c r="I179" s="30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</row>
    <row r="180" ht="36" spans="1:20">
      <c r="A180" s="21">
        <f t="shared" si="2"/>
        <v>164</v>
      </c>
      <c r="B180" s="21">
        <v>193018</v>
      </c>
      <c r="C180" s="21" t="s">
        <v>268</v>
      </c>
      <c r="D180" s="21" t="s">
        <v>266</v>
      </c>
      <c r="E180" s="21" t="s">
        <v>269</v>
      </c>
      <c r="F180" s="22" t="s">
        <v>29</v>
      </c>
      <c r="G180" s="23">
        <v>2300</v>
      </c>
      <c r="H180" s="20">
        <v>7590</v>
      </c>
      <c r="I180" s="30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</row>
    <row r="181" ht="36" spans="1:20">
      <c r="A181" s="21">
        <f t="shared" si="2"/>
        <v>165</v>
      </c>
      <c r="B181" s="21">
        <v>193002</v>
      </c>
      <c r="C181" s="21" t="s">
        <v>270</v>
      </c>
      <c r="D181" s="21" t="s">
        <v>266</v>
      </c>
      <c r="E181" s="21" t="s">
        <v>271</v>
      </c>
      <c r="F181" s="22" t="s">
        <v>29</v>
      </c>
      <c r="G181" s="23">
        <v>1000</v>
      </c>
      <c r="H181" s="20">
        <v>3300</v>
      </c>
      <c r="I181" s="30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</row>
    <row r="182" ht="36" spans="1:20">
      <c r="A182" s="21">
        <f t="shared" si="2"/>
        <v>166</v>
      </c>
      <c r="B182" s="21">
        <v>193005</v>
      </c>
      <c r="C182" s="21" t="s">
        <v>272</v>
      </c>
      <c r="D182" s="21" t="s">
        <v>162</v>
      </c>
      <c r="E182" s="21" t="s">
        <v>273</v>
      </c>
      <c r="F182" s="22" t="s">
        <v>29</v>
      </c>
      <c r="G182" s="23">
        <v>850</v>
      </c>
      <c r="H182" s="20">
        <v>2805</v>
      </c>
      <c r="I182" s="30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</row>
    <row r="183" ht="36" spans="1:20">
      <c r="A183" s="21">
        <f t="shared" si="2"/>
        <v>167</v>
      </c>
      <c r="B183" s="21">
        <v>193007</v>
      </c>
      <c r="C183" s="21" t="s">
        <v>274</v>
      </c>
      <c r="D183" s="21" t="s">
        <v>266</v>
      </c>
      <c r="E183" s="21" t="s">
        <v>275</v>
      </c>
      <c r="F183" s="22" t="s">
        <v>29</v>
      </c>
      <c r="G183" s="23">
        <v>160</v>
      </c>
      <c r="H183" s="20">
        <v>528</v>
      </c>
      <c r="I183" s="30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</row>
    <row r="184" ht="36" spans="1:20">
      <c r="A184" s="21">
        <f t="shared" si="2"/>
        <v>168</v>
      </c>
      <c r="B184" s="21">
        <v>193082</v>
      </c>
      <c r="C184" s="21" t="s">
        <v>276</v>
      </c>
      <c r="D184" s="21" t="s">
        <v>162</v>
      </c>
      <c r="E184" s="21" t="s">
        <v>277</v>
      </c>
      <c r="F184" s="22" t="s">
        <v>29</v>
      </c>
      <c r="G184" s="23">
        <v>6000</v>
      </c>
      <c r="H184" s="20">
        <v>19800</v>
      </c>
      <c r="I184" s="30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</row>
    <row r="185" ht="24" spans="1:20">
      <c r="A185" s="21">
        <f t="shared" si="2"/>
        <v>169</v>
      </c>
      <c r="B185" s="21">
        <v>193227</v>
      </c>
      <c r="C185" s="32" t="s">
        <v>278</v>
      </c>
      <c r="D185" s="21" t="s">
        <v>279</v>
      </c>
      <c r="E185" s="21" t="s">
        <v>280</v>
      </c>
      <c r="F185" s="22" t="s">
        <v>29</v>
      </c>
      <c r="G185" s="23">
        <v>87000</v>
      </c>
      <c r="H185" s="20">
        <v>287100</v>
      </c>
      <c r="I185" s="30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</row>
    <row r="186" ht="36" spans="1:20">
      <c r="A186" s="21">
        <f t="shared" si="2"/>
        <v>170</v>
      </c>
      <c r="B186" s="21">
        <v>193021</v>
      </c>
      <c r="C186" s="32" t="s">
        <v>281</v>
      </c>
      <c r="D186" s="21" t="s">
        <v>282</v>
      </c>
      <c r="E186" s="21" t="s">
        <v>283</v>
      </c>
      <c r="F186" s="22" t="s">
        <v>29</v>
      </c>
      <c r="G186" s="23">
        <v>10</v>
      </c>
      <c r="H186" s="20">
        <v>33</v>
      </c>
      <c r="I186" s="30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</row>
    <row r="187" ht="36" spans="1:20">
      <c r="A187" s="21">
        <f t="shared" si="2"/>
        <v>171</v>
      </c>
      <c r="B187" s="21">
        <v>692001</v>
      </c>
      <c r="C187" s="21" t="s">
        <v>284</v>
      </c>
      <c r="D187" s="21" t="s">
        <v>285</v>
      </c>
      <c r="E187" s="21" t="s">
        <v>286</v>
      </c>
      <c r="F187" s="22" t="s">
        <v>29</v>
      </c>
      <c r="G187" s="23">
        <v>50</v>
      </c>
      <c r="H187" s="20">
        <v>165</v>
      </c>
      <c r="I187" s="30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</row>
    <row r="188" ht="24" spans="1:20">
      <c r="A188" s="21">
        <f t="shared" si="2"/>
        <v>172</v>
      </c>
      <c r="B188" s="21">
        <v>692002</v>
      </c>
      <c r="C188" s="21" t="s">
        <v>287</v>
      </c>
      <c r="D188" s="21" t="s">
        <v>285</v>
      </c>
      <c r="E188" s="21" t="s">
        <v>288</v>
      </c>
      <c r="F188" s="22" t="s">
        <v>29</v>
      </c>
      <c r="G188" s="23">
        <v>100</v>
      </c>
      <c r="H188" s="20">
        <v>330</v>
      </c>
      <c r="I188" s="30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</row>
    <row r="189" ht="36" spans="1:20">
      <c r="A189" s="21">
        <f t="shared" si="2"/>
        <v>173</v>
      </c>
      <c r="B189" s="21">
        <v>193130</v>
      </c>
      <c r="C189" s="21" t="s">
        <v>289</v>
      </c>
      <c r="D189" s="21" t="s">
        <v>162</v>
      </c>
      <c r="E189" s="21" t="s">
        <v>290</v>
      </c>
      <c r="F189" s="22" t="s">
        <v>29</v>
      </c>
      <c r="G189" s="23">
        <v>1300</v>
      </c>
      <c r="H189" s="20">
        <v>4290</v>
      </c>
      <c r="I189" s="30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</row>
    <row r="190" ht="36" spans="1:20">
      <c r="A190" s="21">
        <f t="shared" si="2"/>
        <v>174</v>
      </c>
      <c r="B190" s="21">
        <v>191008</v>
      </c>
      <c r="C190" s="21" t="s">
        <v>291</v>
      </c>
      <c r="D190" s="21" t="s">
        <v>292</v>
      </c>
      <c r="E190" s="21" t="s">
        <v>293</v>
      </c>
      <c r="F190" s="22" t="s">
        <v>29</v>
      </c>
      <c r="G190" s="23">
        <v>280</v>
      </c>
      <c r="H190" s="20">
        <v>924</v>
      </c>
      <c r="I190" s="30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</row>
    <row r="191" ht="36" spans="1:20">
      <c r="A191" s="21">
        <f t="shared" si="2"/>
        <v>175</v>
      </c>
      <c r="B191" s="21">
        <v>532002</v>
      </c>
      <c r="C191" s="21" t="s">
        <v>294</v>
      </c>
      <c r="D191" s="21" t="s">
        <v>27</v>
      </c>
      <c r="E191" s="21" t="s">
        <v>295</v>
      </c>
      <c r="F191" s="22" t="s">
        <v>29</v>
      </c>
      <c r="G191" s="23">
        <v>10</v>
      </c>
      <c r="H191" s="20">
        <v>33</v>
      </c>
      <c r="I191" s="30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</row>
    <row r="192" spans="1:20">
      <c r="A192" s="21">
        <f t="shared" si="2"/>
        <v>176</v>
      </c>
      <c r="B192" s="21">
        <v>544009</v>
      </c>
      <c r="C192" s="21" t="s">
        <v>296</v>
      </c>
      <c r="D192" s="21" t="s">
        <v>297</v>
      </c>
      <c r="E192" s="21" t="s">
        <v>298</v>
      </c>
      <c r="F192" s="22" t="s">
        <v>29</v>
      </c>
      <c r="G192" s="23">
        <v>12300</v>
      </c>
      <c r="H192" s="20">
        <v>40590</v>
      </c>
      <c r="I192" s="30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</row>
    <row r="193" ht="24" spans="1:20">
      <c r="A193" s="21">
        <f t="shared" si="2"/>
        <v>177</v>
      </c>
      <c r="B193" s="21">
        <v>193062</v>
      </c>
      <c r="C193" s="21" t="s">
        <v>299</v>
      </c>
      <c r="D193" s="21" t="s">
        <v>27</v>
      </c>
      <c r="E193" s="21" t="s">
        <v>300</v>
      </c>
      <c r="F193" s="22" t="s">
        <v>29</v>
      </c>
      <c r="G193" s="23">
        <v>5000</v>
      </c>
      <c r="H193" s="20">
        <v>16500</v>
      </c>
      <c r="I193" s="30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</row>
    <row r="194" ht="24" spans="1:20">
      <c r="A194" s="21">
        <f t="shared" si="2"/>
        <v>178</v>
      </c>
      <c r="B194" s="21">
        <v>544002</v>
      </c>
      <c r="C194" s="21" t="s">
        <v>301</v>
      </c>
      <c r="D194" s="21" t="s">
        <v>302</v>
      </c>
      <c r="E194" s="21" t="s">
        <v>303</v>
      </c>
      <c r="F194" s="22" t="s">
        <v>29</v>
      </c>
      <c r="G194" s="23">
        <v>87000</v>
      </c>
      <c r="H194" s="20">
        <v>287100</v>
      </c>
      <c r="I194" s="30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</row>
    <row r="195" ht="24" spans="1:20">
      <c r="A195" s="21">
        <f t="shared" si="2"/>
        <v>179</v>
      </c>
      <c r="B195" s="21">
        <v>542002</v>
      </c>
      <c r="C195" s="21" t="s">
        <v>304</v>
      </c>
      <c r="D195" s="21" t="s">
        <v>27</v>
      </c>
      <c r="E195" s="21" t="s">
        <v>303</v>
      </c>
      <c r="F195" s="22" t="s">
        <v>29</v>
      </c>
      <c r="G195" s="23">
        <v>8000</v>
      </c>
      <c r="H195" s="20">
        <v>26400</v>
      </c>
      <c r="I195" s="30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</row>
    <row r="196" ht="24" spans="1:20">
      <c r="A196" s="21">
        <f t="shared" si="2"/>
        <v>180</v>
      </c>
      <c r="B196" s="21">
        <v>543002</v>
      </c>
      <c r="C196" s="21" t="s">
        <v>305</v>
      </c>
      <c r="D196" s="21" t="s">
        <v>306</v>
      </c>
      <c r="E196" s="21" t="s">
        <v>307</v>
      </c>
      <c r="F196" s="22" t="s">
        <v>29</v>
      </c>
      <c r="G196" s="23">
        <v>170</v>
      </c>
      <c r="H196" s="20">
        <v>561</v>
      </c>
      <c r="I196" s="30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</row>
    <row r="197" ht="24" spans="1:20">
      <c r="A197" s="21">
        <f t="shared" si="2"/>
        <v>181</v>
      </c>
      <c r="B197" s="21">
        <v>552001</v>
      </c>
      <c r="C197" s="21" t="s">
        <v>308</v>
      </c>
      <c r="D197" s="21" t="s">
        <v>309</v>
      </c>
      <c r="E197" s="21" t="s">
        <v>310</v>
      </c>
      <c r="F197" s="22" t="s">
        <v>29</v>
      </c>
      <c r="G197" s="23">
        <v>18600</v>
      </c>
      <c r="H197" s="20">
        <v>61380</v>
      </c>
      <c r="I197" s="30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</row>
    <row r="198" ht="24" spans="1:20">
      <c r="A198" s="21">
        <f t="shared" si="2"/>
        <v>182</v>
      </c>
      <c r="B198" s="21">
        <v>543001</v>
      </c>
      <c r="C198" s="21" t="s">
        <v>311</v>
      </c>
      <c r="D198" s="21" t="s">
        <v>302</v>
      </c>
      <c r="E198" s="21" t="s">
        <v>310</v>
      </c>
      <c r="F198" s="22" t="s">
        <v>29</v>
      </c>
      <c r="G198" s="23">
        <v>6000</v>
      </c>
      <c r="H198" s="20">
        <v>19800</v>
      </c>
      <c r="I198" s="30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</row>
    <row r="199" ht="24" spans="1:20">
      <c r="A199" s="21">
        <f t="shared" si="2"/>
        <v>183</v>
      </c>
      <c r="B199" s="21">
        <v>554001</v>
      </c>
      <c r="C199" s="21" t="s">
        <v>312</v>
      </c>
      <c r="D199" s="21" t="s">
        <v>309</v>
      </c>
      <c r="E199" s="21" t="s">
        <v>310</v>
      </c>
      <c r="F199" s="22" t="s">
        <v>29</v>
      </c>
      <c r="G199" s="23">
        <v>600</v>
      </c>
      <c r="H199" s="20">
        <v>1980</v>
      </c>
      <c r="I199" s="30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</row>
    <row r="200" ht="24" spans="1:20">
      <c r="A200" s="21">
        <f t="shared" si="2"/>
        <v>184</v>
      </c>
      <c r="B200" s="21">
        <v>393001</v>
      </c>
      <c r="C200" s="21" t="s">
        <v>313</v>
      </c>
      <c r="D200" s="21" t="s">
        <v>314</v>
      </c>
      <c r="E200" s="21" t="s">
        <v>315</v>
      </c>
      <c r="F200" s="22" t="s">
        <v>29</v>
      </c>
      <c r="G200" s="23">
        <v>10</v>
      </c>
      <c r="H200" s="20">
        <v>33</v>
      </c>
      <c r="I200" s="30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</row>
    <row r="201" ht="24" spans="1:20">
      <c r="A201" s="21">
        <f t="shared" si="2"/>
        <v>185</v>
      </c>
      <c r="B201" s="21">
        <v>181081</v>
      </c>
      <c r="C201" s="21" t="s">
        <v>316</v>
      </c>
      <c r="D201" s="21" t="s">
        <v>317</v>
      </c>
      <c r="E201" s="21" t="s">
        <v>318</v>
      </c>
      <c r="F201" s="22" t="s">
        <v>29</v>
      </c>
      <c r="G201" s="23">
        <v>1500</v>
      </c>
      <c r="H201" s="20">
        <v>4950</v>
      </c>
      <c r="I201" s="30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</row>
    <row r="202" spans="1:20">
      <c r="A202" s="24"/>
      <c r="B202" s="24"/>
      <c r="C202" s="24"/>
      <c r="D202" s="24"/>
      <c r="E202" s="24"/>
      <c r="F202" s="24"/>
      <c r="G202" s="33"/>
      <c r="H202" s="33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</row>
    <row r="203" spans="1:20">
      <c r="A203" s="24"/>
      <c r="B203" s="24"/>
      <c r="C203" s="24"/>
      <c r="D203" s="24"/>
      <c r="E203" s="24"/>
      <c r="F203" s="24"/>
      <c r="G203" s="33"/>
      <c r="H203" s="33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</row>
    <row r="204" spans="1:20">
      <c r="A204" s="24"/>
      <c r="B204" s="24"/>
      <c r="C204" s="24"/>
      <c r="D204" s="24"/>
      <c r="E204" s="24"/>
      <c r="F204" s="24"/>
      <c r="G204" s="33"/>
      <c r="H204" s="33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</row>
    <row r="205" spans="1:20">
      <c r="A205" s="24"/>
      <c r="B205" s="24"/>
      <c r="C205" s="24"/>
      <c r="D205" s="24"/>
      <c r="E205" s="24"/>
      <c r="F205" s="24"/>
      <c r="G205" s="33"/>
      <c r="H205" s="33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</row>
    <row r="206" spans="1:20">
      <c r="A206" s="24"/>
      <c r="B206" s="24"/>
      <c r="C206" s="24"/>
      <c r="D206" s="24"/>
      <c r="E206" s="24"/>
      <c r="F206" s="24"/>
      <c r="G206" s="33"/>
      <c r="H206" s="33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</row>
    <row r="207" spans="1:20">
      <c r="A207" s="24"/>
      <c r="B207" s="24"/>
      <c r="C207" s="24"/>
      <c r="D207" s="24"/>
      <c r="E207" s="24"/>
      <c r="F207" s="24"/>
      <c r="G207" s="33"/>
      <c r="H207" s="33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</row>
    <row r="208" spans="1:20">
      <c r="A208" s="24"/>
      <c r="B208" s="24"/>
      <c r="C208" s="24"/>
      <c r="D208" s="24"/>
      <c r="E208" s="24"/>
      <c r="F208" s="24"/>
      <c r="G208" s="33"/>
      <c r="H208" s="33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</row>
    <row r="209" spans="1:20">
      <c r="A209" s="24"/>
      <c r="B209" s="24"/>
      <c r="C209" s="24"/>
      <c r="D209" s="24"/>
      <c r="E209" s="24"/>
      <c r="F209" s="24"/>
      <c r="G209" s="33"/>
      <c r="H209" s="33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</row>
    <row r="210" spans="1:20">
      <c r="A210" s="24"/>
      <c r="B210" s="24"/>
      <c r="C210" s="24"/>
      <c r="D210" s="24"/>
      <c r="E210" s="24"/>
      <c r="F210" s="24"/>
      <c r="G210" s="33"/>
      <c r="H210" s="33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</row>
    <row r="211" spans="1:20">
      <c r="A211" s="24"/>
      <c r="B211" s="24"/>
      <c r="C211" s="24"/>
      <c r="D211" s="24"/>
      <c r="E211" s="24"/>
      <c r="F211" s="24"/>
      <c r="G211" s="33"/>
      <c r="H211" s="33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</row>
    <row r="212" spans="1:20">
      <c r="A212" s="24"/>
      <c r="B212" s="24"/>
      <c r="C212" s="24"/>
      <c r="D212" s="24"/>
      <c r="E212" s="24"/>
      <c r="F212" s="24"/>
      <c r="G212" s="33"/>
      <c r="H212" s="33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</row>
  </sheetData>
  <autoFilter ref="A17:X201">
    <extLst/>
  </autoFilter>
  <mergeCells count="16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C16"/>
  </mergeCells>
  <pageMargins left="0.75" right="0.75" top="0.15625" bottom="0.196527777777778" header="0.15625" footer="0.196527777777778"/>
  <pageSetup paperSize="9" scale="6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C40" sqref="C40"/>
    </sheetView>
  </sheetViews>
  <sheetFormatPr defaultColWidth="9" defaultRowHeight="14.25" outlineLevelCol="2"/>
  <cols>
    <col min="2" max="3" width="16.25" customWidth="1"/>
  </cols>
  <sheetData>
    <row r="1" spans="1:3">
      <c r="A1" s="1" t="s">
        <v>17</v>
      </c>
      <c r="B1" s="1" t="s">
        <v>319</v>
      </c>
      <c r="C1" s="1" t="s">
        <v>320</v>
      </c>
    </row>
    <row r="2" spans="1:3">
      <c r="A2" s="1">
        <f>ROW()-1</f>
        <v>1</v>
      </c>
      <c r="B2" s="1" t="s">
        <v>321</v>
      </c>
      <c r="C2" s="1" t="s">
        <v>322</v>
      </c>
    </row>
    <row r="3" spans="1:3">
      <c r="A3" s="1">
        <f t="shared" ref="A3:A12" si="0">ROW()-1</f>
        <v>2</v>
      </c>
      <c r="B3" s="1" t="s">
        <v>323</v>
      </c>
      <c r="C3" s="1" t="s">
        <v>324</v>
      </c>
    </row>
    <row r="4" spans="1:3">
      <c r="A4" s="1">
        <f t="shared" si="0"/>
        <v>3</v>
      </c>
      <c r="B4" s="1" t="s">
        <v>325</v>
      </c>
      <c r="C4" s="1" t="s">
        <v>326</v>
      </c>
    </row>
    <row r="5" spans="1:3">
      <c r="A5" s="1">
        <f t="shared" si="0"/>
        <v>4</v>
      </c>
      <c r="B5" s="1" t="s">
        <v>327</v>
      </c>
      <c r="C5" s="1" t="s">
        <v>328</v>
      </c>
    </row>
    <row r="6" spans="1:3">
      <c r="A6" s="1">
        <f t="shared" si="0"/>
        <v>5</v>
      </c>
      <c r="B6" s="1" t="s">
        <v>329</v>
      </c>
      <c r="C6" s="1" t="s">
        <v>330</v>
      </c>
    </row>
    <row r="7" spans="1:3">
      <c r="A7" s="1">
        <f t="shared" si="0"/>
        <v>6</v>
      </c>
      <c r="B7" s="1" t="s">
        <v>331</v>
      </c>
      <c r="C7" s="1" t="s">
        <v>332</v>
      </c>
    </row>
    <row r="8" spans="1:3">
      <c r="A8" s="1">
        <f t="shared" si="0"/>
        <v>7</v>
      </c>
      <c r="B8" s="1" t="s">
        <v>333</v>
      </c>
      <c r="C8" s="1" t="s">
        <v>334</v>
      </c>
    </row>
    <row r="9" spans="1:3">
      <c r="A9" s="1">
        <f t="shared" si="0"/>
        <v>8</v>
      </c>
      <c r="B9" s="1" t="s">
        <v>335</v>
      </c>
      <c r="C9" s="1" t="s">
        <v>336</v>
      </c>
    </row>
    <row r="10" spans="1:3">
      <c r="A10" s="1">
        <f t="shared" si="0"/>
        <v>9</v>
      </c>
      <c r="B10" s="1" t="s">
        <v>337</v>
      </c>
      <c r="C10" s="1" t="s">
        <v>338</v>
      </c>
    </row>
    <row r="11" spans="1:3">
      <c r="A11" s="1">
        <f t="shared" si="0"/>
        <v>10</v>
      </c>
      <c r="B11" s="1" t="s">
        <v>339</v>
      </c>
      <c r="C11" s="1" t="s">
        <v>340</v>
      </c>
    </row>
    <row r="12" spans="1:3">
      <c r="A12" s="1">
        <f t="shared" si="0"/>
        <v>11</v>
      </c>
      <c r="B12" s="1" t="s">
        <v>341</v>
      </c>
      <c r="C12" s="1" t="s">
        <v>342</v>
      </c>
    </row>
    <row r="13" spans="1:3">
      <c r="A13" s="1">
        <f t="shared" ref="A13:A26" si="1">ROW()-1</f>
        <v>12</v>
      </c>
      <c r="B13" s="1" t="s">
        <v>343</v>
      </c>
      <c r="C13" s="1" t="s">
        <v>344</v>
      </c>
    </row>
    <row r="14" spans="1:3">
      <c r="A14" s="1">
        <f t="shared" si="1"/>
        <v>13</v>
      </c>
      <c r="B14" s="1" t="s">
        <v>345</v>
      </c>
      <c r="C14" s="1" t="s">
        <v>346</v>
      </c>
    </row>
    <row r="15" spans="1:3">
      <c r="A15" s="1">
        <f t="shared" si="1"/>
        <v>14</v>
      </c>
      <c r="B15" s="1" t="s">
        <v>347</v>
      </c>
      <c r="C15" s="1" t="s">
        <v>348</v>
      </c>
    </row>
    <row r="16" spans="1:3">
      <c r="A16" s="1">
        <f t="shared" si="1"/>
        <v>15</v>
      </c>
      <c r="B16" s="1" t="s">
        <v>349</v>
      </c>
      <c r="C16" s="1" t="s">
        <v>350</v>
      </c>
    </row>
    <row r="17" spans="1:3">
      <c r="A17" s="1">
        <f t="shared" si="1"/>
        <v>16</v>
      </c>
      <c r="B17" s="1" t="s">
        <v>351</v>
      </c>
      <c r="C17" s="1" t="s">
        <v>352</v>
      </c>
    </row>
    <row r="18" spans="1:3">
      <c r="A18" s="1">
        <f t="shared" si="1"/>
        <v>17</v>
      </c>
      <c r="B18" s="1" t="s">
        <v>353</v>
      </c>
      <c r="C18" s="1" t="s">
        <v>354</v>
      </c>
    </row>
    <row r="19" spans="1:3">
      <c r="A19" s="1">
        <f t="shared" si="1"/>
        <v>18</v>
      </c>
      <c r="B19" s="1" t="s">
        <v>355</v>
      </c>
      <c r="C19" s="1" t="s">
        <v>356</v>
      </c>
    </row>
    <row r="20" spans="1:3">
      <c r="A20" s="1">
        <f t="shared" si="1"/>
        <v>19</v>
      </c>
      <c r="B20" s="1" t="s">
        <v>357</v>
      </c>
      <c r="C20" s="1" t="s">
        <v>358</v>
      </c>
    </row>
    <row r="21" spans="1:3">
      <c r="A21" s="1">
        <f t="shared" si="1"/>
        <v>20</v>
      </c>
      <c r="B21" s="1" t="s">
        <v>359</v>
      </c>
      <c r="C21" s="1" t="s">
        <v>360</v>
      </c>
    </row>
    <row r="22" spans="1:3">
      <c r="A22" s="1">
        <f t="shared" si="1"/>
        <v>21</v>
      </c>
      <c r="B22" s="1" t="s">
        <v>361</v>
      </c>
      <c r="C22" s="1" t="s">
        <v>362</v>
      </c>
    </row>
    <row r="23" spans="1:3">
      <c r="A23" s="1">
        <f t="shared" si="1"/>
        <v>22</v>
      </c>
      <c r="B23" s="1" t="s">
        <v>363</v>
      </c>
      <c r="C23" s="1" t="s">
        <v>364</v>
      </c>
    </row>
    <row r="24" spans="1:3">
      <c r="A24" s="1">
        <f t="shared" si="1"/>
        <v>23</v>
      </c>
      <c r="B24" s="1" t="s">
        <v>365</v>
      </c>
      <c r="C24" s="1" t="s">
        <v>366</v>
      </c>
    </row>
    <row r="25" spans="1:3">
      <c r="A25" s="1">
        <f t="shared" si="1"/>
        <v>24</v>
      </c>
      <c r="B25" s="1" t="s">
        <v>367</v>
      </c>
      <c r="C25" s="1" t="s">
        <v>368</v>
      </c>
    </row>
    <row r="26" spans="1:3">
      <c r="A26" s="1">
        <f t="shared" si="1"/>
        <v>25</v>
      </c>
      <c r="B26" s="1" t="s">
        <v>369</v>
      </c>
      <c r="C26" s="1" t="s">
        <v>370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25家分公司名单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邢孟鑫曌</cp:lastModifiedBy>
  <dcterms:created xsi:type="dcterms:W3CDTF">2006-09-13T11:21:00Z</dcterms:created>
  <dcterms:modified xsi:type="dcterms:W3CDTF">2020-06-16T03:04:40Z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